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153" i="1" l="1"/>
  <c r="H27" i="1" l="1"/>
  <c r="G30" i="1" l="1"/>
  <c r="H30" i="1"/>
  <c r="H22" i="1" l="1"/>
  <c r="G87" i="1" l="1"/>
  <c r="G21" i="1" s="1"/>
  <c r="H23" i="1"/>
  <c r="I23" i="1"/>
  <c r="J23" i="1"/>
  <c r="I22" i="1"/>
  <c r="J22" i="1"/>
  <c r="I21" i="1"/>
  <c r="J21" i="1"/>
  <c r="H28" i="1"/>
  <c r="I28" i="1"/>
  <c r="J28" i="1"/>
  <c r="I27" i="1"/>
  <c r="J27" i="1"/>
  <c r="G23" i="1"/>
  <c r="J181" i="1"/>
  <c r="I181" i="1"/>
  <c r="H181" i="1"/>
  <c r="G181" i="1"/>
  <c r="I55" i="1" l="1"/>
  <c r="J55" i="1"/>
  <c r="I31" i="1" l="1"/>
  <c r="H29" i="1"/>
  <c r="G136" i="1"/>
  <c r="H156" i="1"/>
  <c r="H155" i="1"/>
  <c r="H154" i="1"/>
  <c r="H153" i="1"/>
  <c r="G156" i="1"/>
  <c r="G154" i="1"/>
  <c r="G155" i="1"/>
  <c r="G31" i="1"/>
  <c r="J37" i="1" l="1"/>
  <c r="J43" i="1"/>
  <c r="I43" i="1"/>
  <c r="H43" i="1"/>
  <c r="H79" i="1"/>
  <c r="J79" i="1"/>
  <c r="I79" i="1"/>
  <c r="J73" i="1"/>
  <c r="I73" i="1"/>
  <c r="J67" i="1"/>
  <c r="I67" i="1"/>
  <c r="H73" i="1"/>
  <c r="H67" i="1"/>
  <c r="G109" i="1"/>
  <c r="H109" i="1"/>
  <c r="G96" i="1"/>
  <c r="G95" i="1"/>
  <c r="G94" i="1"/>
  <c r="G88" i="1" s="1"/>
  <c r="G22" i="1" s="1"/>
  <c r="G93" i="1"/>
  <c r="H96" i="1"/>
  <c r="H90" i="1" s="1"/>
  <c r="I96" i="1"/>
  <c r="J96" i="1"/>
  <c r="H95" i="1"/>
  <c r="H89" i="1" s="1"/>
  <c r="I95" i="1"/>
  <c r="J95" i="1"/>
  <c r="H94" i="1"/>
  <c r="I94" i="1"/>
  <c r="J94" i="1"/>
  <c r="H93" i="1"/>
  <c r="H87" i="1" s="1"/>
  <c r="H21" i="1" s="1"/>
  <c r="I93" i="1"/>
  <c r="J93" i="1"/>
  <c r="J109" i="1"/>
  <c r="I109" i="1"/>
  <c r="J103" i="1"/>
  <c r="I103" i="1"/>
  <c r="H103" i="1"/>
  <c r="J97" i="1"/>
  <c r="I97" i="1"/>
  <c r="H97" i="1"/>
  <c r="J145" i="1"/>
  <c r="J139" i="1"/>
  <c r="J138" i="1"/>
  <c r="J137" i="1"/>
  <c r="J136" i="1"/>
  <c r="J135" i="1"/>
  <c r="J127" i="1"/>
  <c r="J121" i="1"/>
  <c r="J115" i="1"/>
  <c r="I145" i="1"/>
  <c r="I139" i="1"/>
  <c r="I138" i="1"/>
  <c r="I137" i="1"/>
  <c r="I136" i="1"/>
  <c r="I135" i="1"/>
  <c r="I127" i="1"/>
  <c r="I121" i="1"/>
  <c r="I115" i="1"/>
  <c r="H145" i="1"/>
  <c r="H139" i="1"/>
  <c r="H138" i="1"/>
  <c r="H137" i="1"/>
  <c r="H136" i="1"/>
  <c r="H88" i="1" s="1"/>
  <c r="H135" i="1"/>
  <c r="H127" i="1"/>
  <c r="H121" i="1"/>
  <c r="H115" i="1"/>
  <c r="I151" i="1"/>
  <c r="J151" i="1"/>
  <c r="H157" i="1"/>
  <c r="I157" i="1"/>
  <c r="J157" i="1"/>
  <c r="H175" i="1"/>
  <c r="I175" i="1"/>
  <c r="J175" i="1"/>
  <c r="H169" i="1"/>
  <c r="I169" i="1"/>
  <c r="J169" i="1"/>
  <c r="H163" i="1"/>
  <c r="I163" i="1"/>
  <c r="J163" i="1"/>
  <c r="H85" i="1" l="1"/>
  <c r="J87" i="1"/>
  <c r="I90" i="1"/>
  <c r="H133" i="1"/>
  <c r="J89" i="1"/>
  <c r="I87" i="1"/>
  <c r="I89" i="1"/>
  <c r="J88" i="1"/>
  <c r="I88" i="1"/>
  <c r="J90" i="1"/>
  <c r="J133" i="1"/>
  <c r="I133" i="1"/>
  <c r="G91" i="1"/>
  <c r="J91" i="1"/>
  <c r="I91" i="1"/>
  <c r="H91" i="1"/>
  <c r="H151" i="1"/>
  <c r="G157" i="1"/>
  <c r="G175" i="1"/>
  <c r="G169" i="1"/>
  <c r="G163" i="1"/>
  <c r="J85" i="1" l="1"/>
  <c r="I85" i="1"/>
  <c r="G151" i="1"/>
  <c r="G138" i="1"/>
  <c r="G90" i="1" s="1"/>
  <c r="G137" i="1"/>
  <c r="G135" i="1"/>
  <c r="G139" i="1"/>
  <c r="G145" i="1"/>
  <c r="G97" i="1"/>
  <c r="G103" i="1"/>
  <c r="G115" i="1"/>
  <c r="G127" i="1"/>
  <c r="G121" i="1"/>
  <c r="G73" i="1"/>
  <c r="G133" i="1" l="1"/>
  <c r="G89" i="1"/>
  <c r="G85" i="1" s="1"/>
  <c r="G79" i="1"/>
  <c r="H61" i="1"/>
  <c r="J61" i="1"/>
  <c r="G67" i="1"/>
  <c r="H66" i="1"/>
  <c r="I66" i="1"/>
  <c r="J66" i="1"/>
  <c r="G66" i="1"/>
  <c r="H65" i="1"/>
  <c r="I65" i="1"/>
  <c r="J65" i="1"/>
  <c r="G65" i="1"/>
  <c r="H64" i="1"/>
  <c r="I64" i="1"/>
  <c r="J64" i="1"/>
  <c r="G64" i="1"/>
  <c r="H63" i="1"/>
  <c r="I63" i="1"/>
  <c r="J63" i="1"/>
  <c r="G63" i="1"/>
  <c r="H55" i="1"/>
  <c r="G55" i="1"/>
  <c r="H49" i="1"/>
  <c r="I49" i="1"/>
  <c r="J49" i="1"/>
  <c r="G49" i="1"/>
  <c r="G43" i="1"/>
  <c r="H37" i="1"/>
  <c r="I37" i="1"/>
  <c r="G37" i="1"/>
  <c r="H31" i="1"/>
  <c r="J31" i="1"/>
  <c r="G24" i="1"/>
  <c r="G19" i="1" s="1"/>
  <c r="H24" i="1"/>
  <c r="H19" i="1" s="1"/>
  <c r="I30" i="1"/>
  <c r="I24" i="1" s="1"/>
  <c r="I19" i="1" s="1"/>
  <c r="J30" i="1"/>
  <c r="J24" i="1" s="1"/>
  <c r="J19" i="1" s="1"/>
  <c r="I29" i="1"/>
  <c r="J29" i="1"/>
  <c r="G29" i="1"/>
  <c r="G28" i="1"/>
  <c r="G27" i="1"/>
  <c r="G25" i="1" l="1"/>
  <c r="J25" i="1"/>
  <c r="I25" i="1"/>
  <c r="H25" i="1"/>
  <c r="I61" i="1"/>
  <c r="G61" i="1"/>
</calcChain>
</file>

<file path=xl/sharedStrings.xml><?xml version="1.0" encoding="utf-8"?>
<sst xmlns="http://schemas.openxmlformats.org/spreadsheetml/2006/main" count="269" uniqueCount="91">
  <si>
    <t>Приложение 1</t>
  </si>
  <si>
    <t>муниципальных программ</t>
  </si>
  <si>
    <t xml:space="preserve">Тоншаевского муниципального округа </t>
  </si>
  <si>
    <t>Форма</t>
  </si>
  <si>
    <t>мониторинга финансирования и итогов реализации муниципальной программы</t>
  </si>
  <si>
    <t>Квартальная (до 20 числа месяца, следующего за отчетным кварталом)</t>
  </si>
  <si>
    <t>Наименование программы (подпрограммы)</t>
  </si>
  <si>
    <t>Муниципальная программа «Развитие агропромышленного комплекса Тоншаевского муниципального округа Нижегородской области»</t>
  </si>
  <si>
    <t>Реквизиты программы</t>
  </si>
  <si>
    <t>Муниципальный заказчик-координатор</t>
  </si>
  <si>
    <t>Управление сельского хозяйства Тоншаевского муниципального округа Нижегородской области</t>
  </si>
  <si>
    <t>Сроки и этапы реализации программы</t>
  </si>
  <si>
    <t>N п/п</t>
  </si>
  <si>
    <t>Наименование мероприятия</t>
  </si>
  <si>
    <t>Категория расходов</t>
  </si>
  <si>
    <t>Соисполнители</t>
  </si>
  <si>
    <t>Уточненный план бюджетных ассигнований на год, тыс. рублей</t>
  </si>
  <si>
    <t>Уточненный план бюджетных ассигнований на отчетный период, тыс. рублей</t>
  </si>
  <si>
    <t>Фактическое поступление на счет за отчетный период, тыс. рублей</t>
  </si>
  <si>
    <t>Причины неисполнения фактического поступления на счет</t>
  </si>
  <si>
    <t>Результаты проведения мероприятия (индикаторы целей и непосредственные результаты)</t>
  </si>
  <si>
    <t>план</t>
  </si>
  <si>
    <t>факт</t>
  </si>
  <si>
    <t xml:space="preserve">Муниципальная программа «Развитие агропромышленного комплекса Тоншаевского муниципального округа Нижегородской области», </t>
  </si>
  <si>
    <t>в целом</t>
  </si>
  <si>
    <t>Всего,</t>
  </si>
  <si>
    <t>в т.ч.:</t>
  </si>
  <si>
    <t>бюджет округа</t>
  </si>
  <si>
    <t xml:space="preserve">Областной </t>
  </si>
  <si>
    <t>Федеральный</t>
  </si>
  <si>
    <t>Прочие источники</t>
  </si>
  <si>
    <t>Подпрограмма 1, «Развитие сельского хозяйства, пищевой и перерабатывающей промышленности Тоншаевского муниципального округа Нижегородской области»</t>
  </si>
  <si>
    <t>Всего, в том числе:</t>
  </si>
  <si>
    <t xml:space="preserve"> в т.ч.:</t>
  </si>
  <si>
    <t>Мероприятие 1.1</t>
  </si>
  <si>
    <t>Развитие производства продукции растениеводства (субсидирование части затрат)</t>
  </si>
  <si>
    <t xml:space="preserve">Всего, </t>
  </si>
  <si>
    <t>Мероприятие 1.2</t>
  </si>
  <si>
    <t>Развитие производства продукции животноводства (субсидирование части затрат)</t>
  </si>
  <si>
    <t>Мероприятие 1.3</t>
  </si>
  <si>
    <t>Возмещение части затрат организаций агропромышленного комплекса на уплату процентов за пользование кредитными ресурсами</t>
  </si>
  <si>
    <t>Мероприятие 1.4</t>
  </si>
  <si>
    <t>Обновление парка сельскохозяйственной техники (субсидирование части затрат)</t>
  </si>
  <si>
    <t>Мероприятие 1.5</t>
  </si>
  <si>
    <t>Проведение конкурсов с целью повышения заинтересованности в распространении передового опыта в агропромышленном комплексе и улучше-нии результатов деятельности по производству, переработке и хранению сельско-хозяйственной продукции, оказанию услуг и выполнению работ для сельскохо-зяйственных органи-заций (проведение конкурсов, слетов, выставок и других мероприятий)</t>
  </si>
  <si>
    <t>Мероприятие 2.1.</t>
  </si>
  <si>
    <t>Улучшение жилищных условий граждан, проживающих в сельской местности, в том числе молодых семей и молодых специалистов, с использованием средств социальных выплат</t>
  </si>
  <si>
    <t>Мероприятие 2.2.</t>
  </si>
  <si>
    <t>Строительство (реконструкция) в сельской местности объектов социальной и инженерной инфраструктуры, объектов сельскохо-зяйственного назначения</t>
  </si>
  <si>
    <t>Подпрограмма 3, «Обеспечение реализации Муниципальной программы»</t>
  </si>
  <si>
    <t>Подподпрограмма 1: Создание условий для обеспечения доступным и комфортным жильем сельского населения</t>
  </si>
  <si>
    <t>Мероприятие 4.1.1.</t>
  </si>
  <si>
    <t>Предоставление социальных выплат гражданам на строительство или приобретение жилья</t>
  </si>
  <si>
    <t xml:space="preserve">Мероприятие 4.1.2. </t>
  </si>
  <si>
    <t>Строительство жилья, предоставляемого гражданам, проживающим на сельских территориях, по договору найма жилого помещения (разработка проектно-сметной документации)</t>
  </si>
  <si>
    <t xml:space="preserve">Мероприятие 4.1.3. </t>
  </si>
  <si>
    <t>Мероприятие 4.1.4.</t>
  </si>
  <si>
    <t>Предоставление льготных жилищных (ипотечных) кредитов (займов) гражданам, проживающим на сельских территориях или строящим (приобретающим) жилое помещение (дом) на сельских территориях</t>
  </si>
  <si>
    <t xml:space="preserve">Мероприятие 4.1.5. </t>
  </si>
  <si>
    <t>Предоставление льготных потреби-тельских кредитов (займов) гражданам, проживающим на сельских территориях, обеспечение домовладений инженерными коммуникациями</t>
  </si>
  <si>
    <t>Мероприятие 4.1.6.</t>
  </si>
  <si>
    <t>Реализация проектов по обустройству площадок под компактную жилищную застройку, расположенных на сельских территориях</t>
  </si>
  <si>
    <t>Подпрограмма 2: Развитие рынка труда (кадрового потенциала) на сельских территориях</t>
  </si>
  <si>
    <t xml:space="preserve">Мероприятие 4.2.1. </t>
  </si>
  <si>
    <t>Оказание содействия сельскохозяйственным товаропроизводителям в обеспечении квалифицированными специалистами</t>
  </si>
  <si>
    <t>Мероприятие 4.2.2.</t>
  </si>
  <si>
    <t>Предоставление льготных кредитов индивидуальным предпринимателям, организациям, на строительство объектов инженерной инфраструктуры, строительство и реконструкцию автомобильных дорог общего пользования</t>
  </si>
  <si>
    <t>Подпрограмма 3: Создание и развитие инфраструктуры на сельских территориях</t>
  </si>
  <si>
    <t>Мероприятие 4.3.1.</t>
  </si>
  <si>
    <t>Развитие транспортной инфраструктуры на сельских территориях</t>
  </si>
  <si>
    <t>Современный облик сельских территорий</t>
  </si>
  <si>
    <t xml:space="preserve">реализации и оценки эффективности </t>
  </si>
  <si>
    <t xml:space="preserve">к Порядку разработки, </t>
  </si>
  <si>
    <r>
      <t>Нижегородской области</t>
    </r>
    <r>
      <rPr>
        <b/>
        <sz val="10"/>
        <color theme="1"/>
        <rFont val="Times New Roman"/>
        <family val="1"/>
        <charset val="204"/>
      </rPr>
      <t xml:space="preserve"> </t>
    </r>
  </si>
  <si>
    <t>2022-2025 годы</t>
  </si>
  <si>
    <t>Исполнение финансирования за отчетный период (кассовые расходы), тыс.рублей</t>
  </si>
  <si>
    <t>Развитие инженерной инфраструктуры на сельских территориях</t>
  </si>
  <si>
    <t xml:space="preserve">Управление сельского хозяйства Тоншаевского муниципального округа Нижегородской области </t>
  </si>
  <si>
    <t>Администрация Тоншаевского муниципального округа Нижегородской области</t>
  </si>
  <si>
    <t>Тоншаевский территориальный отдел администрации Тоншаевского муниципального округа Нижегородской области</t>
  </si>
  <si>
    <t xml:space="preserve">Подпрограмма 4, «Комплексное развитие сельских территорий Тоншаевского муниципального округа Нижегородской области» </t>
  </si>
  <si>
    <t xml:space="preserve">Подпрограмма 2, «Устойчивое развитие сельских территорий Тоншаевского муниципального округа Нижегородской области» </t>
  </si>
  <si>
    <t>Мероприятие 4.3.2.</t>
  </si>
  <si>
    <t>Мероприятие 4.3.3.</t>
  </si>
  <si>
    <t>Мероприятие 4.3.4.</t>
  </si>
  <si>
    <t xml:space="preserve">Благоустройство сельских территорий </t>
  </si>
  <si>
    <t>на 01.04.2025</t>
  </si>
  <si>
    <t>Строительство (покупка) жилья, предоставляемого гражданам, проживающим на сельских территориях, по договору найма жилого помещения</t>
  </si>
  <si>
    <t>Подпрограмма 5, «Эффективное вовлечение в оборот земель сельскохозяйственного назначения и развитие мелиоративного комплекса»</t>
  </si>
  <si>
    <t>выполнение - 25%</t>
  </si>
  <si>
    <t>Непосредственный результат: обеспечение выполнения целей, задач и показателей муниципальной программы и подпрограмм - 100%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</si>
</sst>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10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3" fillId="3" borderId="13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26" xfId="0" applyFont="1" applyBorder="1" applyAlignment="1">
      <alignment horizontal="justify" vertical="center" wrapText="1"/>
    </xf>
    <xf numFmtId="0" fontId="3" fillId="0" borderId="19" xfId="0" applyFont="1" applyBorder="1" applyAlignment="1">
      <alignment horizontal="justify" vertical="center" wrapText="1"/>
    </xf>
    <xf numFmtId="0" fontId="3" fillId="0" borderId="25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3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3" fillId="0" borderId="25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3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11" xfId="0" applyFont="1" applyFill="1" applyBorder="1" applyAlignment="1">
      <alignment horizontal="justify" vertical="center" wrapText="1"/>
    </xf>
    <xf numFmtId="0" fontId="3" fillId="0" borderId="12" xfId="0" applyFont="1" applyFill="1" applyBorder="1" applyAlignment="1">
      <alignment horizontal="justify" vertical="center" wrapText="1"/>
    </xf>
    <xf numFmtId="0" fontId="3" fillId="0" borderId="8" xfId="0" applyFont="1" applyFill="1" applyBorder="1" applyAlignment="1">
      <alignment horizontal="justify" vertical="center" wrapText="1"/>
    </xf>
    <xf numFmtId="0" fontId="3" fillId="0" borderId="10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justify" vertical="center" wrapText="1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4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10" xfId="0" applyFont="1" applyFill="1" applyBorder="1" applyAlignment="1">
      <alignment horizontal="justify" vertical="center" wrapText="1"/>
    </xf>
    <xf numFmtId="0" fontId="0" fillId="3" borderId="8" xfId="0" applyFill="1" applyBorder="1" applyAlignment="1">
      <alignment vertical="top" wrapText="1"/>
    </xf>
    <xf numFmtId="0" fontId="0" fillId="3" borderId="0" xfId="0" applyFill="1" applyBorder="1" applyAlignment="1">
      <alignment vertical="top" wrapText="1"/>
    </xf>
    <xf numFmtId="0" fontId="0" fillId="3" borderId="10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3" borderId="5" xfId="0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0" fillId="2" borderId="0" xfId="0" applyFill="1" applyBorder="1" applyAlignment="1">
      <alignment vertical="top" wrapText="1"/>
    </xf>
    <xf numFmtId="0" fontId="0" fillId="2" borderId="10" xfId="0" applyFill="1" applyBorder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2" borderId="7" xfId="0" applyFill="1" applyBorder="1" applyAlignment="1">
      <alignment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>
      <alignment horizontal="justify" vertical="center" wrapText="1"/>
    </xf>
    <xf numFmtId="0" fontId="3" fillId="2" borderId="12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6"/>
  <sheetViews>
    <sheetView tabSelected="1" view="pageBreakPreview" topLeftCell="A10" zoomScale="80" zoomScaleNormal="70" zoomScaleSheetLayoutView="80" workbookViewId="0">
      <selection activeCell="H21" sqref="H21"/>
    </sheetView>
  </sheetViews>
  <sheetFormatPr defaultRowHeight="15" x14ac:dyDescent="0.25"/>
  <cols>
    <col min="1" max="1" width="14.28515625" customWidth="1"/>
    <col min="2" max="2" width="9.28515625" customWidth="1"/>
    <col min="3" max="3" width="24.85546875" customWidth="1"/>
    <col min="4" max="4" width="10.85546875" customWidth="1"/>
    <col min="5" max="5" width="17" customWidth="1"/>
    <col min="6" max="6" width="22.42578125" customWidth="1"/>
    <col min="7" max="7" width="13" customWidth="1"/>
    <col min="8" max="8" width="12.42578125" customWidth="1"/>
    <col min="9" max="10" width="12.140625" customWidth="1"/>
    <col min="11" max="11" width="13.5703125" customWidth="1"/>
    <col min="12" max="12" width="19.42578125" customWidth="1"/>
    <col min="13" max="13" width="17" customWidth="1"/>
  </cols>
  <sheetData>
    <row r="1" spans="1:13" ht="12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5">
      <c r="A2" s="50" t="s">
        <v>72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9.75" customHeight="1" x14ac:dyDescent="0.25">
      <c r="A3" s="50" t="s">
        <v>71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3" ht="9" customHeight="1" x14ac:dyDescent="0.25">
      <c r="A4" s="50" t="s">
        <v>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3" ht="9.75" customHeight="1" x14ac:dyDescent="0.25">
      <c r="A5" s="50" t="s">
        <v>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</row>
    <row r="6" spans="1:13" ht="10.5" customHeight="1" x14ac:dyDescent="0.25">
      <c r="A6" s="50" t="s">
        <v>73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</row>
    <row r="7" spans="1:13" ht="18.75" x14ac:dyDescent="0.25">
      <c r="A7" s="1"/>
    </row>
    <row r="8" spans="1:13" ht="18.75" x14ac:dyDescent="0.25">
      <c r="A8" s="48" t="s">
        <v>3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</row>
    <row r="9" spans="1:13" ht="18.75" x14ac:dyDescent="0.25">
      <c r="A9" s="48" t="s">
        <v>4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</row>
    <row r="10" spans="1:13" x14ac:dyDescent="0.25">
      <c r="A10" s="49" t="s">
        <v>5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</row>
    <row r="11" spans="1:13" x14ac:dyDescent="0.25">
      <c r="A11" s="30"/>
      <c r="B11" s="30"/>
      <c r="C11" s="30"/>
      <c r="D11" s="30"/>
      <c r="E11" s="30"/>
      <c r="F11" s="130" t="s">
        <v>86</v>
      </c>
      <c r="G11" s="130"/>
      <c r="H11" s="30"/>
      <c r="I11" s="30"/>
      <c r="J11" s="30"/>
      <c r="K11" s="30"/>
      <c r="L11" s="30"/>
      <c r="M11" s="30"/>
    </row>
    <row r="12" spans="1:13" ht="15.75" thickBot="1" x14ac:dyDescent="0.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5.5" customHeight="1" thickBot="1" x14ac:dyDescent="0.3">
      <c r="A13" s="131" t="s">
        <v>6</v>
      </c>
      <c r="B13" s="132"/>
      <c r="C13" s="132"/>
      <c r="D13" s="132"/>
      <c r="E13" s="122"/>
      <c r="F13" s="123" t="s">
        <v>7</v>
      </c>
      <c r="G13" s="124"/>
      <c r="H13" s="124"/>
      <c r="I13" s="124"/>
      <c r="J13" s="124"/>
      <c r="K13" s="124"/>
      <c r="L13" s="124"/>
      <c r="M13" s="125"/>
    </row>
    <row r="14" spans="1:13" ht="15.75" thickBot="1" x14ac:dyDescent="0.3">
      <c r="A14" s="131" t="s">
        <v>8</v>
      </c>
      <c r="B14" s="132"/>
      <c r="C14" s="132"/>
      <c r="D14" s="132"/>
      <c r="E14" s="122"/>
      <c r="F14" s="123"/>
      <c r="G14" s="124"/>
      <c r="H14" s="124"/>
      <c r="I14" s="124"/>
      <c r="J14" s="124"/>
      <c r="K14" s="124"/>
      <c r="L14" s="124"/>
      <c r="M14" s="125"/>
    </row>
    <row r="15" spans="1:13" ht="25.5" customHeight="1" thickBot="1" x14ac:dyDescent="0.3">
      <c r="A15" s="131" t="s">
        <v>9</v>
      </c>
      <c r="B15" s="132"/>
      <c r="C15" s="132"/>
      <c r="D15" s="132"/>
      <c r="E15" s="122"/>
      <c r="F15" s="131" t="s">
        <v>10</v>
      </c>
      <c r="G15" s="132"/>
      <c r="H15" s="132"/>
      <c r="I15" s="132"/>
      <c r="J15" s="132"/>
      <c r="K15" s="132"/>
      <c r="L15" s="132"/>
      <c r="M15" s="122"/>
    </row>
    <row r="16" spans="1:13" ht="15.75" thickBot="1" x14ac:dyDescent="0.3">
      <c r="A16" s="69" t="s">
        <v>11</v>
      </c>
      <c r="B16" s="90"/>
      <c r="C16" s="90"/>
      <c r="D16" s="90"/>
      <c r="E16" s="122"/>
      <c r="F16" s="123" t="s">
        <v>74</v>
      </c>
      <c r="G16" s="124"/>
      <c r="H16" s="124"/>
      <c r="I16" s="124"/>
      <c r="J16" s="124"/>
      <c r="K16" s="124"/>
      <c r="L16" s="124"/>
      <c r="M16" s="125"/>
    </row>
    <row r="17" spans="1:13" ht="102.75" customHeight="1" thickBot="1" x14ac:dyDescent="0.3">
      <c r="A17" s="137" t="s">
        <v>12</v>
      </c>
      <c r="B17" s="133" t="s">
        <v>13</v>
      </c>
      <c r="C17" s="134"/>
      <c r="D17" s="126" t="s">
        <v>14</v>
      </c>
      <c r="E17" s="128" t="s">
        <v>15</v>
      </c>
      <c r="F17" s="114"/>
      <c r="G17" s="114" t="s">
        <v>16</v>
      </c>
      <c r="H17" s="114" t="s">
        <v>17</v>
      </c>
      <c r="I17" s="114" t="s">
        <v>18</v>
      </c>
      <c r="J17" s="114" t="s">
        <v>75</v>
      </c>
      <c r="K17" s="114" t="s">
        <v>19</v>
      </c>
      <c r="L17" s="116" t="s">
        <v>20</v>
      </c>
      <c r="M17" s="117"/>
    </row>
    <row r="18" spans="1:13" ht="15.75" thickBot="1" x14ac:dyDescent="0.3">
      <c r="A18" s="138"/>
      <c r="B18" s="135"/>
      <c r="C18" s="136"/>
      <c r="D18" s="127"/>
      <c r="E18" s="129"/>
      <c r="F18" s="115"/>
      <c r="G18" s="115"/>
      <c r="H18" s="115"/>
      <c r="I18" s="115"/>
      <c r="J18" s="115"/>
      <c r="K18" s="115"/>
      <c r="L18" s="3" t="s">
        <v>21</v>
      </c>
      <c r="M18" s="4" t="s">
        <v>22</v>
      </c>
    </row>
    <row r="19" spans="1:13" ht="38.25" customHeight="1" x14ac:dyDescent="0.25">
      <c r="A19" s="118" t="s">
        <v>23</v>
      </c>
      <c r="B19" s="119"/>
      <c r="C19" s="119"/>
      <c r="D19" s="119"/>
      <c r="E19" s="120"/>
      <c r="F19" s="13" t="s">
        <v>25</v>
      </c>
      <c r="G19" s="14">
        <f>G21+G22+G23+G24</f>
        <v>25939.222000000002</v>
      </c>
      <c r="H19" s="14">
        <f>H21+H22+H23+H24</f>
        <v>20398.421999999999</v>
      </c>
      <c r="I19" s="14">
        <f>I21+I22+I23+I24</f>
        <v>1213.89564</v>
      </c>
      <c r="J19" s="14">
        <f>J21+J22+J23+J24</f>
        <v>1213.89564</v>
      </c>
      <c r="K19" s="14"/>
      <c r="L19" s="14"/>
      <c r="M19" s="14"/>
    </row>
    <row r="20" spans="1:13" x14ac:dyDescent="0.25">
      <c r="A20" s="118" t="s">
        <v>24</v>
      </c>
      <c r="B20" s="119"/>
      <c r="C20" s="119"/>
      <c r="D20" s="119"/>
      <c r="E20" s="121"/>
      <c r="F20" s="13" t="s">
        <v>26</v>
      </c>
      <c r="G20" s="15"/>
      <c r="H20" s="15"/>
      <c r="I20" s="15"/>
      <c r="J20" s="15"/>
      <c r="K20" s="15"/>
      <c r="L20" s="15"/>
      <c r="M20" s="15"/>
    </row>
    <row r="21" spans="1:13" x14ac:dyDescent="0.25">
      <c r="A21" s="108"/>
      <c r="B21" s="109"/>
      <c r="C21" s="109"/>
      <c r="D21" s="109"/>
      <c r="E21" s="110"/>
      <c r="F21" s="13" t="s">
        <v>27</v>
      </c>
      <c r="G21" s="15">
        <f>G27+G63+G81+G87+G183</f>
        <v>6639.4220000000005</v>
      </c>
      <c r="H21" s="15">
        <f>H27+H63+H81+H87+H183</f>
        <v>5877.9219999999996</v>
      </c>
      <c r="I21" s="15">
        <f t="shared" ref="I21:J21" si="0">I27+I63+I81+I87+I183</f>
        <v>23.722930000000002</v>
      </c>
      <c r="J21" s="15">
        <f t="shared" si="0"/>
        <v>23.722930000000002</v>
      </c>
      <c r="K21" s="15"/>
      <c r="L21" s="15"/>
      <c r="M21" s="15"/>
    </row>
    <row r="22" spans="1:13" x14ac:dyDescent="0.25">
      <c r="A22" s="108"/>
      <c r="B22" s="109"/>
      <c r="C22" s="109"/>
      <c r="D22" s="109"/>
      <c r="E22" s="110"/>
      <c r="F22" s="13" t="s">
        <v>28</v>
      </c>
      <c r="G22" s="15">
        <f>G28+G64+G82+G88+G184</f>
        <v>19048.3</v>
      </c>
      <c r="H22" s="15">
        <f>H28+H64+H82+H88+H184</f>
        <v>14417.5</v>
      </c>
      <c r="I22" s="15">
        <f t="shared" ref="I22:J22" si="1">I28+I64+I82+I88+I184</f>
        <v>1190.1727100000001</v>
      </c>
      <c r="J22" s="15">
        <f t="shared" si="1"/>
        <v>1190.1727100000001</v>
      </c>
      <c r="K22" s="15"/>
      <c r="L22" s="15"/>
      <c r="M22" s="15"/>
    </row>
    <row r="23" spans="1:13" x14ac:dyDescent="0.25">
      <c r="A23" s="108"/>
      <c r="B23" s="109"/>
      <c r="C23" s="109"/>
      <c r="D23" s="109"/>
      <c r="E23" s="110"/>
      <c r="F23" s="13" t="s">
        <v>29</v>
      </c>
      <c r="G23" s="15">
        <f>G29+G65+G83+G89+G185</f>
        <v>251.5</v>
      </c>
      <c r="H23" s="15">
        <f t="shared" ref="H23:J23" si="2">H29+H65+H83+H89+H185</f>
        <v>103</v>
      </c>
      <c r="I23" s="15">
        <f t="shared" si="2"/>
        <v>0</v>
      </c>
      <c r="J23" s="15">
        <f t="shared" si="2"/>
        <v>0</v>
      </c>
      <c r="K23" s="15"/>
      <c r="L23" s="15"/>
      <c r="M23" s="15"/>
    </row>
    <row r="24" spans="1:13" ht="15.75" thickBot="1" x14ac:dyDescent="0.3">
      <c r="A24" s="111"/>
      <c r="B24" s="112"/>
      <c r="C24" s="112"/>
      <c r="D24" s="112"/>
      <c r="E24" s="113"/>
      <c r="F24" s="16" t="s">
        <v>30</v>
      </c>
      <c r="G24" s="15">
        <f>G30+G66+G84+G90+G186</f>
        <v>0</v>
      </c>
      <c r="H24" s="15">
        <f t="shared" ref="H24:J24" si="3">H30+H66+H84+H90+H186</f>
        <v>0</v>
      </c>
      <c r="I24" s="15">
        <f t="shared" si="3"/>
        <v>0</v>
      </c>
      <c r="J24" s="15">
        <f t="shared" si="3"/>
        <v>0</v>
      </c>
      <c r="K24" s="15"/>
      <c r="L24" s="15"/>
      <c r="M24" s="15"/>
    </row>
    <row r="25" spans="1:13" ht="51" customHeight="1" x14ac:dyDescent="0.25">
      <c r="A25" s="39" t="s">
        <v>31</v>
      </c>
      <c r="B25" s="40"/>
      <c r="C25" s="40"/>
      <c r="D25" s="40"/>
      <c r="E25" s="41"/>
      <c r="F25" s="17" t="s">
        <v>25</v>
      </c>
      <c r="G25" s="18">
        <f>G31+G37+G43+G49+G55</f>
        <v>10446.200000000001</v>
      </c>
      <c r="H25" s="18">
        <f t="shared" ref="H25:J25" si="4">H31+H37+H43+H49+H55</f>
        <v>9756.125</v>
      </c>
      <c r="I25" s="18">
        <f t="shared" si="4"/>
        <v>0</v>
      </c>
      <c r="J25" s="18">
        <f t="shared" si="4"/>
        <v>0</v>
      </c>
      <c r="K25" s="18"/>
      <c r="L25" s="18"/>
      <c r="M25" s="18"/>
    </row>
    <row r="26" spans="1:13" x14ac:dyDescent="0.25">
      <c r="A26" s="99" t="s">
        <v>32</v>
      </c>
      <c r="B26" s="100"/>
      <c r="C26" s="100"/>
      <c r="D26" s="100"/>
      <c r="E26" s="101"/>
      <c r="F26" s="17" t="s">
        <v>33</v>
      </c>
      <c r="G26" s="19"/>
      <c r="H26" s="19"/>
      <c r="I26" s="19"/>
      <c r="J26" s="19"/>
      <c r="K26" s="19"/>
      <c r="L26" s="19"/>
      <c r="M26" s="19"/>
    </row>
    <row r="27" spans="1:13" x14ac:dyDescent="0.25">
      <c r="A27" s="102"/>
      <c r="B27" s="103"/>
      <c r="C27" s="103"/>
      <c r="D27" s="103"/>
      <c r="E27" s="104"/>
      <c r="F27" s="17" t="s">
        <v>27</v>
      </c>
      <c r="G27" s="19">
        <f>G33+G39+G45+G51+G57</f>
        <v>1000</v>
      </c>
      <c r="H27" s="19">
        <f>H33+H39+H45+H51+H57</f>
        <v>309.92500000000001</v>
      </c>
      <c r="I27" s="19">
        <f t="shared" ref="I27:J27" si="5">I33+I39+I45+I51+I57</f>
        <v>0</v>
      </c>
      <c r="J27" s="19">
        <f t="shared" si="5"/>
        <v>0</v>
      </c>
      <c r="K27" s="19"/>
      <c r="L27" s="19"/>
      <c r="M27" s="19"/>
    </row>
    <row r="28" spans="1:13" x14ac:dyDescent="0.25">
      <c r="A28" s="102"/>
      <c r="B28" s="103"/>
      <c r="C28" s="103"/>
      <c r="D28" s="103"/>
      <c r="E28" s="104"/>
      <c r="F28" s="17" t="s">
        <v>28</v>
      </c>
      <c r="G28" s="19">
        <f>G34+G40+G46+G52+G58</f>
        <v>9343.2000000000007</v>
      </c>
      <c r="H28" s="19">
        <f t="shared" ref="H28:J28" si="6">H34+H40+H46+H52+H58</f>
        <v>9343.2000000000007</v>
      </c>
      <c r="I28" s="19">
        <f t="shared" si="6"/>
        <v>0</v>
      </c>
      <c r="J28" s="19">
        <f t="shared" si="6"/>
        <v>0</v>
      </c>
      <c r="K28" s="19"/>
      <c r="L28" s="19"/>
      <c r="M28" s="19"/>
    </row>
    <row r="29" spans="1:13" x14ac:dyDescent="0.25">
      <c r="A29" s="102"/>
      <c r="B29" s="103"/>
      <c r="C29" s="103"/>
      <c r="D29" s="103"/>
      <c r="E29" s="104"/>
      <c r="F29" s="17" t="s">
        <v>29</v>
      </c>
      <c r="G29" s="19">
        <f>G35+G41+G47+G53+G59</f>
        <v>103</v>
      </c>
      <c r="H29" s="19">
        <f>H35+H41+H47+H53+H59</f>
        <v>103</v>
      </c>
      <c r="I29" s="19">
        <f t="shared" ref="I29:J29" si="7">I35+I41+I47+I53+I59</f>
        <v>0</v>
      </c>
      <c r="J29" s="19">
        <f t="shared" si="7"/>
        <v>0</v>
      </c>
      <c r="K29" s="19"/>
      <c r="L29" s="19"/>
      <c r="M29" s="19"/>
    </row>
    <row r="30" spans="1:13" ht="15.75" thickBot="1" x14ac:dyDescent="0.3">
      <c r="A30" s="105"/>
      <c r="B30" s="106"/>
      <c r="C30" s="106"/>
      <c r="D30" s="106"/>
      <c r="E30" s="107"/>
      <c r="F30" s="20" t="s">
        <v>30</v>
      </c>
      <c r="G30" s="21">
        <f>G36+G42+G48+G54+G60</f>
        <v>0</v>
      </c>
      <c r="H30" s="21">
        <f t="shared" ref="H30:J30" si="8">H36+H42+H48+H54+H60</f>
        <v>0</v>
      </c>
      <c r="I30" s="21">
        <f t="shared" si="8"/>
        <v>0</v>
      </c>
      <c r="J30" s="21">
        <f t="shared" si="8"/>
        <v>0</v>
      </c>
      <c r="K30" s="21"/>
      <c r="L30" s="21"/>
      <c r="M30" s="21"/>
    </row>
    <row r="31" spans="1:13" x14ac:dyDescent="0.25">
      <c r="A31" s="54" t="s">
        <v>34</v>
      </c>
      <c r="B31" s="81" t="s">
        <v>35</v>
      </c>
      <c r="C31" s="83"/>
      <c r="D31" s="51"/>
      <c r="E31" s="51" t="s">
        <v>77</v>
      </c>
      <c r="F31" s="5" t="s">
        <v>36</v>
      </c>
      <c r="G31" s="9">
        <f>G33+G34+G35+G36</f>
        <v>2285</v>
      </c>
      <c r="H31" s="31">
        <f t="shared" ref="H31:J31" si="9">H33+H34+H35+H36</f>
        <v>2285</v>
      </c>
      <c r="I31" s="9">
        <f>I33+I34+I35+I36</f>
        <v>0</v>
      </c>
      <c r="J31" s="9">
        <f t="shared" si="9"/>
        <v>0</v>
      </c>
      <c r="K31" s="9"/>
      <c r="L31" s="114"/>
      <c r="M31" s="114"/>
    </row>
    <row r="32" spans="1:13" x14ac:dyDescent="0.25">
      <c r="A32" s="55"/>
      <c r="B32" s="84"/>
      <c r="C32" s="86"/>
      <c r="D32" s="52"/>
      <c r="E32" s="52"/>
      <c r="F32" s="5" t="s">
        <v>26</v>
      </c>
      <c r="G32" s="32"/>
      <c r="H32" s="32"/>
      <c r="I32" s="32"/>
      <c r="J32" s="10"/>
      <c r="K32" s="10"/>
      <c r="L32" s="139"/>
      <c r="M32" s="139"/>
    </row>
    <row r="33" spans="1:13" x14ac:dyDescent="0.25">
      <c r="A33" s="55"/>
      <c r="B33" s="84"/>
      <c r="C33" s="86"/>
      <c r="D33" s="52"/>
      <c r="E33" s="52"/>
      <c r="F33" s="5" t="s">
        <v>27</v>
      </c>
      <c r="G33" s="32"/>
      <c r="H33" s="32"/>
      <c r="I33" s="32"/>
      <c r="J33" s="32"/>
      <c r="K33" s="10"/>
      <c r="L33" s="139"/>
      <c r="M33" s="139"/>
    </row>
    <row r="34" spans="1:13" x14ac:dyDescent="0.25">
      <c r="A34" s="55"/>
      <c r="B34" s="84"/>
      <c r="C34" s="86"/>
      <c r="D34" s="52"/>
      <c r="E34" s="52"/>
      <c r="F34" s="5" t="s">
        <v>28</v>
      </c>
      <c r="G34" s="32">
        <v>2182</v>
      </c>
      <c r="H34" s="32">
        <v>2182</v>
      </c>
      <c r="I34" s="32">
        <v>0</v>
      </c>
      <c r="J34" s="32">
        <v>0</v>
      </c>
      <c r="K34" s="10"/>
      <c r="L34" s="139"/>
      <c r="M34" s="139"/>
    </row>
    <row r="35" spans="1:13" x14ac:dyDescent="0.25">
      <c r="A35" s="55"/>
      <c r="B35" s="84"/>
      <c r="C35" s="86"/>
      <c r="D35" s="52"/>
      <c r="E35" s="52"/>
      <c r="F35" s="5" t="s">
        <v>29</v>
      </c>
      <c r="G35" s="32">
        <v>103</v>
      </c>
      <c r="H35" s="32">
        <v>103</v>
      </c>
      <c r="I35" s="32">
        <v>0</v>
      </c>
      <c r="J35" s="32">
        <v>0</v>
      </c>
      <c r="K35" s="10"/>
      <c r="L35" s="139"/>
      <c r="M35" s="139"/>
    </row>
    <row r="36" spans="1:13" ht="36" customHeight="1" thickBot="1" x14ac:dyDescent="0.3">
      <c r="A36" s="56"/>
      <c r="B36" s="87"/>
      <c r="C36" s="89"/>
      <c r="D36" s="53"/>
      <c r="E36" s="53"/>
      <c r="F36" s="2" t="s">
        <v>30</v>
      </c>
      <c r="G36" s="33">
        <v>0</v>
      </c>
      <c r="H36" s="33">
        <v>0</v>
      </c>
      <c r="I36" s="33">
        <v>0</v>
      </c>
      <c r="J36" s="33">
        <v>0</v>
      </c>
      <c r="K36" s="11"/>
      <c r="L36" s="115"/>
      <c r="M36" s="115"/>
    </row>
    <row r="37" spans="1:13" x14ac:dyDescent="0.25">
      <c r="A37" s="54" t="s">
        <v>37</v>
      </c>
      <c r="B37" s="81" t="s">
        <v>38</v>
      </c>
      <c r="C37" s="83"/>
      <c r="D37" s="51"/>
      <c r="E37" s="51" t="s">
        <v>77</v>
      </c>
      <c r="F37" s="5" t="s">
        <v>36</v>
      </c>
      <c r="G37" s="31">
        <f>G39+G40+G41+G42</f>
        <v>1409.9</v>
      </c>
      <c r="H37" s="31">
        <f t="shared" ref="H37:J37" si="10">H39+H40+H41+H42</f>
        <v>809.82500000000005</v>
      </c>
      <c r="I37" s="31">
        <f t="shared" si="10"/>
        <v>0</v>
      </c>
      <c r="J37" s="31">
        <f t="shared" si="10"/>
        <v>0</v>
      </c>
      <c r="K37" s="9"/>
      <c r="L37" s="114"/>
      <c r="M37" s="114"/>
    </row>
    <row r="38" spans="1:13" x14ac:dyDescent="0.25">
      <c r="A38" s="55"/>
      <c r="B38" s="84"/>
      <c r="C38" s="86"/>
      <c r="D38" s="52"/>
      <c r="E38" s="52"/>
      <c r="F38" s="5" t="s">
        <v>26</v>
      </c>
      <c r="G38" s="32"/>
      <c r="H38" s="32"/>
      <c r="I38" s="32"/>
      <c r="J38" s="32"/>
      <c r="K38" s="10"/>
      <c r="L38" s="139"/>
      <c r="M38" s="139"/>
    </row>
    <row r="39" spans="1:13" x14ac:dyDescent="0.25">
      <c r="A39" s="55"/>
      <c r="B39" s="84"/>
      <c r="C39" s="86"/>
      <c r="D39" s="52"/>
      <c r="E39" s="52"/>
      <c r="F39" s="5" t="s">
        <v>27</v>
      </c>
      <c r="G39" s="32">
        <v>900</v>
      </c>
      <c r="H39" s="32">
        <v>299.92500000000001</v>
      </c>
      <c r="I39" s="32">
        <v>0</v>
      </c>
      <c r="J39" s="32">
        <v>0</v>
      </c>
      <c r="K39" s="10"/>
      <c r="L39" s="139"/>
      <c r="M39" s="139"/>
    </row>
    <row r="40" spans="1:13" x14ac:dyDescent="0.25">
      <c r="A40" s="55"/>
      <c r="B40" s="84"/>
      <c r="C40" s="86"/>
      <c r="D40" s="52"/>
      <c r="E40" s="52"/>
      <c r="F40" s="5" t="s">
        <v>28</v>
      </c>
      <c r="G40" s="32">
        <v>509.9</v>
      </c>
      <c r="H40" s="32">
        <v>509.9</v>
      </c>
      <c r="I40" s="32">
        <v>0</v>
      </c>
      <c r="J40" s="32">
        <v>0</v>
      </c>
      <c r="K40" s="10"/>
      <c r="L40" s="139"/>
      <c r="M40" s="139"/>
    </row>
    <row r="41" spans="1:13" x14ac:dyDescent="0.25">
      <c r="A41" s="55"/>
      <c r="B41" s="84"/>
      <c r="C41" s="86"/>
      <c r="D41" s="52"/>
      <c r="E41" s="52"/>
      <c r="F41" s="5" t="s">
        <v>29</v>
      </c>
      <c r="G41" s="32"/>
      <c r="H41" s="32"/>
      <c r="I41" s="32"/>
      <c r="J41" s="32"/>
      <c r="K41" s="10"/>
      <c r="L41" s="139"/>
      <c r="M41" s="139"/>
    </row>
    <row r="42" spans="1:13" ht="29.25" customHeight="1" thickBot="1" x14ac:dyDescent="0.3">
      <c r="A42" s="56"/>
      <c r="B42" s="87"/>
      <c r="C42" s="89"/>
      <c r="D42" s="53"/>
      <c r="E42" s="53"/>
      <c r="F42" s="2" t="s">
        <v>30</v>
      </c>
      <c r="G42" s="33">
        <v>0</v>
      </c>
      <c r="H42" s="33">
        <v>0</v>
      </c>
      <c r="I42" s="33">
        <v>0</v>
      </c>
      <c r="J42" s="33">
        <v>0</v>
      </c>
      <c r="K42" s="11"/>
      <c r="L42" s="115"/>
      <c r="M42" s="115"/>
    </row>
    <row r="43" spans="1:13" x14ac:dyDescent="0.25">
      <c r="A43" s="54" t="s">
        <v>39</v>
      </c>
      <c r="B43" s="81" t="s">
        <v>40</v>
      </c>
      <c r="C43" s="83"/>
      <c r="D43" s="51"/>
      <c r="E43" s="51" t="s">
        <v>77</v>
      </c>
      <c r="F43" s="5" t="s">
        <v>36</v>
      </c>
      <c r="G43" s="31">
        <f>G45+G46+G47+G48</f>
        <v>0</v>
      </c>
      <c r="H43" s="31">
        <f t="shared" ref="H43:J43" si="11">H45+H46+H47+H48</f>
        <v>0</v>
      </c>
      <c r="I43" s="31">
        <f t="shared" si="11"/>
        <v>0</v>
      </c>
      <c r="J43" s="31">
        <f t="shared" si="11"/>
        <v>0</v>
      </c>
      <c r="K43" s="9"/>
      <c r="L43" s="114"/>
      <c r="M43" s="114"/>
    </row>
    <row r="44" spans="1:13" x14ac:dyDescent="0.25">
      <c r="A44" s="55"/>
      <c r="B44" s="84"/>
      <c r="C44" s="86"/>
      <c r="D44" s="52"/>
      <c r="E44" s="52"/>
      <c r="F44" s="5" t="s">
        <v>26</v>
      </c>
      <c r="G44" s="32"/>
      <c r="H44" s="32"/>
      <c r="I44" s="32"/>
      <c r="J44" s="32"/>
      <c r="K44" s="10"/>
      <c r="L44" s="139"/>
      <c r="M44" s="139"/>
    </row>
    <row r="45" spans="1:13" x14ac:dyDescent="0.25">
      <c r="A45" s="55"/>
      <c r="B45" s="84"/>
      <c r="C45" s="86"/>
      <c r="D45" s="52"/>
      <c r="E45" s="52"/>
      <c r="F45" s="5" t="s">
        <v>27</v>
      </c>
      <c r="G45" s="32">
        <v>0</v>
      </c>
      <c r="H45" s="32">
        <v>0</v>
      </c>
      <c r="I45" s="32">
        <v>0</v>
      </c>
      <c r="J45" s="32">
        <v>0</v>
      </c>
      <c r="K45" s="10"/>
      <c r="L45" s="139"/>
      <c r="M45" s="139"/>
    </row>
    <row r="46" spans="1:13" x14ac:dyDescent="0.25">
      <c r="A46" s="55"/>
      <c r="B46" s="84"/>
      <c r="C46" s="86"/>
      <c r="D46" s="52"/>
      <c r="E46" s="52"/>
      <c r="F46" s="5" t="s">
        <v>28</v>
      </c>
      <c r="G46" s="32">
        <v>0</v>
      </c>
      <c r="H46" s="32">
        <v>0</v>
      </c>
      <c r="I46" s="32">
        <v>0</v>
      </c>
      <c r="J46" s="32">
        <v>0</v>
      </c>
      <c r="K46" s="10"/>
      <c r="L46" s="139"/>
      <c r="M46" s="139"/>
    </row>
    <row r="47" spans="1:13" x14ac:dyDescent="0.25">
      <c r="A47" s="55"/>
      <c r="B47" s="84"/>
      <c r="C47" s="86"/>
      <c r="D47" s="52"/>
      <c r="E47" s="52"/>
      <c r="F47" s="5" t="s">
        <v>29</v>
      </c>
      <c r="G47" s="32">
        <v>0</v>
      </c>
      <c r="H47" s="32">
        <v>0</v>
      </c>
      <c r="I47" s="32">
        <v>0</v>
      </c>
      <c r="J47" s="32">
        <v>0</v>
      </c>
      <c r="K47" s="10"/>
      <c r="L47" s="139"/>
      <c r="M47" s="139"/>
    </row>
    <row r="48" spans="1:13" ht="26.25" customHeight="1" thickBot="1" x14ac:dyDescent="0.3">
      <c r="A48" s="56"/>
      <c r="B48" s="87"/>
      <c r="C48" s="89"/>
      <c r="D48" s="53"/>
      <c r="E48" s="53"/>
      <c r="F48" s="2" t="s">
        <v>30</v>
      </c>
      <c r="G48" s="33">
        <v>0</v>
      </c>
      <c r="H48" s="33">
        <v>0</v>
      </c>
      <c r="I48" s="33">
        <v>0</v>
      </c>
      <c r="J48" s="33">
        <v>0</v>
      </c>
      <c r="K48" s="11"/>
      <c r="L48" s="115"/>
      <c r="M48" s="115"/>
    </row>
    <row r="49" spans="1:13" x14ac:dyDescent="0.25">
      <c r="A49" s="54" t="s">
        <v>41</v>
      </c>
      <c r="B49" s="63" t="s">
        <v>42</v>
      </c>
      <c r="C49" s="64"/>
      <c r="D49" s="51"/>
      <c r="E49" s="51" t="s">
        <v>77</v>
      </c>
      <c r="F49" s="5" t="s">
        <v>36</v>
      </c>
      <c r="G49" s="31">
        <f>G51+G52+G53+G54</f>
        <v>6651.3</v>
      </c>
      <c r="H49" s="31">
        <f t="shared" ref="H49:J49" si="12">H51+H52+H53+H54</f>
        <v>6651.3</v>
      </c>
      <c r="I49" s="31">
        <f t="shared" si="12"/>
        <v>0</v>
      </c>
      <c r="J49" s="31">
        <f t="shared" si="12"/>
        <v>0</v>
      </c>
      <c r="K49" s="9"/>
      <c r="L49" s="114"/>
      <c r="M49" s="114"/>
    </row>
    <row r="50" spans="1:13" x14ac:dyDescent="0.25">
      <c r="A50" s="55"/>
      <c r="B50" s="65"/>
      <c r="C50" s="66"/>
      <c r="D50" s="52"/>
      <c r="E50" s="52"/>
      <c r="F50" s="5" t="s">
        <v>26</v>
      </c>
      <c r="G50" s="32"/>
      <c r="H50" s="32"/>
      <c r="I50" s="32"/>
      <c r="J50" s="32"/>
      <c r="K50" s="10"/>
      <c r="L50" s="139"/>
      <c r="M50" s="139"/>
    </row>
    <row r="51" spans="1:13" x14ac:dyDescent="0.25">
      <c r="A51" s="55"/>
      <c r="B51" s="65"/>
      <c r="C51" s="66"/>
      <c r="D51" s="52"/>
      <c r="E51" s="52"/>
      <c r="F51" s="5" t="s">
        <v>27</v>
      </c>
      <c r="G51" s="32"/>
      <c r="H51" s="32"/>
      <c r="I51" s="32"/>
      <c r="J51" s="32"/>
      <c r="K51" s="10"/>
      <c r="L51" s="139"/>
      <c r="M51" s="139"/>
    </row>
    <row r="52" spans="1:13" x14ac:dyDescent="0.25">
      <c r="A52" s="55"/>
      <c r="B52" s="65"/>
      <c r="C52" s="66"/>
      <c r="D52" s="52"/>
      <c r="E52" s="52"/>
      <c r="F52" s="5" t="s">
        <v>28</v>
      </c>
      <c r="G52" s="32">
        <v>6651.3</v>
      </c>
      <c r="H52" s="32">
        <v>6651.3</v>
      </c>
      <c r="I52" s="32">
        <v>0</v>
      </c>
      <c r="J52" s="32">
        <v>0</v>
      </c>
      <c r="K52" s="10"/>
      <c r="L52" s="139"/>
      <c r="M52" s="139"/>
    </row>
    <row r="53" spans="1:13" x14ac:dyDescent="0.25">
      <c r="A53" s="55"/>
      <c r="B53" s="65"/>
      <c r="C53" s="66"/>
      <c r="D53" s="52"/>
      <c r="E53" s="52"/>
      <c r="F53" s="5" t="s">
        <v>29</v>
      </c>
      <c r="G53" s="32"/>
      <c r="H53" s="32"/>
      <c r="I53" s="32"/>
      <c r="J53" s="32"/>
      <c r="K53" s="10"/>
      <c r="L53" s="139"/>
      <c r="M53" s="139"/>
    </row>
    <row r="54" spans="1:13" ht="27.75" customHeight="1" thickBot="1" x14ac:dyDescent="0.3">
      <c r="A54" s="56"/>
      <c r="B54" s="67"/>
      <c r="C54" s="68"/>
      <c r="D54" s="53"/>
      <c r="E54" s="53"/>
      <c r="F54" s="2" t="s">
        <v>30</v>
      </c>
      <c r="G54" s="33"/>
      <c r="H54" s="33"/>
      <c r="I54" s="33"/>
      <c r="J54" s="33"/>
      <c r="K54" s="11"/>
      <c r="L54" s="115"/>
      <c r="M54" s="115"/>
    </row>
    <row r="55" spans="1:13" ht="84.75" customHeight="1" x14ac:dyDescent="0.25">
      <c r="A55" s="54" t="s">
        <v>43</v>
      </c>
      <c r="B55" s="81" t="s">
        <v>44</v>
      </c>
      <c r="C55" s="83"/>
      <c r="D55" s="51"/>
      <c r="E55" s="51" t="s">
        <v>77</v>
      </c>
      <c r="F55" s="5" t="s">
        <v>36</v>
      </c>
      <c r="G55" s="35">
        <f>G57+G58+G59+G60</f>
        <v>100</v>
      </c>
      <c r="H55" s="35">
        <f t="shared" ref="H55:J55" si="13">H57+H58+H59+H60</f>
        <v>10</v>
      </c>
      <c r="I55" s="35">
        <f t="shared" si="13"/>
        <v>0</v>
      </c>
      <c r="J55" s="35">
        <f t="shared" si="13"/>
        <v>0</v>
      </c>
      <c r="K55" s="12"/>
      <c r="L55" s="114"/>
      <c r="M55" s="114"/>
    </row>
    <row r="56" spans="1:13" x14ac:dyDescent="0.25">
      <c r="A56" s="55"/>
      <c r="B56" s="84"/>
      <c r="C56" s="86"/>
      <c r="D56" s="52"/>
      <c r="E56" s="52"/>
      <c r="F56" s="5" t="s">
        <v>26</v>
      </c>
      <c r="G56" s="32"/>
      <c r="H56" s="32"/>
      <c r="I56" s="32"/>
      <c r="J56" s="32"/>
      <c r="K56" s="10"/>
      <c r="L56" s="139"/>
      <c r="M56" s="139"/>
    </row>
    <row r="57" spans="1:13" x14ac:dyDescent="0.25">
      <c r="A57" s="55"/>
      <c r="B57" s="84"/>
      <c r="C57" s="86"/>
      <c r="D57" s="52"/>
      <c r="E57" s="52"/>
      <c r="F57" s="5" t="s">
        <v>27</v>
      </c>
      <c r="G57" s="32">
        <v>100</v>
      </c>
      <c r="H57" s="32">
        <v>10</v>
      </c>
      <c r="I57" s="32">
        <v>0</v>
      </c>
      <c r="J57" s="32">
        <v>0</v>
      </c>
      <c r="K57" s="10"/>
      <c r="L57" s="139"/>
      <c r="M57" s="139"/>
    </row>
    <row r="58" spans="1:13" x14ac:dyDescent="0.25">
      <c r="A58" s="55"/>
      <c r="B58" s="84"/>
      <c r="C58" s="86"/>
      <c r="D58" s="52"/>
      <c r="E58" s="52"/>
      <c r="F58" s="5" t="s">
        <v>28</v>
      </c>
      <c r="G58" s="32">
        <v>0</v>
      </c>
      <c r="H58" s="32">
        <v>0</v>
      </c>
      <c r="I58" s="32">
        <v>0</v>
      </c>
      <c r="J58" s="32">
        <v>0</v>
      </c>
      <c r="K58" s="10"/>
      <c r="L58" s="139"/>
      <c r="M58" s="139"/>
    </row>
    <row r="59" spans="1:13" x14ac:dyDescent="0.25">
      <c r="A59" s="55"/>
      <c r="B59" s="84"/>
      <c r="C59" s="86"/>
      <c r="D59" s="52"/>
      <c r="E59" s="52"/>
      <c r="F59" s="5" t="s">
        <v>29</v>
      </c>
      <c r="G59" s="10">
        <v>0</v>
      </c>
      <c r="H59" s="10">
        <v>0</v>
      </c>
      <c r="I59" s="10">
        <v>0</v>
      </c>
      <c r="J59" s="10">
        <v>0</v>
      </c>
      <c r="K59" s="10"/>
      <c r="L59" s="139"/>
      <c r="M59" s="139"/>
    </row>
    <row r="60" spans="1:13" ht="15.75" thickBot="1" x14ac:dyDescent="0.3">
      <c r="A60" s="56"/>
      <c r="B60" s="87"/>
      <c r="C60" s="89"/>
      <c r="D60" s="53"/>
      <c r="E60" s="53"/>
      <c r="F60" s="2" t="s">
        <v>30</v>
      </c>
      <c r="G60" s="11">
        <v>0</v>
      </c>
      <c r="H60" s="11">
        <v>0</v>
      </c>
      <c r="I60" s="11">
        <v>0</v>
      </c>
      <c r="J60" s="11">
        <v>0</v>
      </c>
      <c r="K60" s="11"/>
      <c r="L60" s="115"/>
      <c r="M60" s="115"/>
    </row>
    <row r="61" spans="1:13" ht="38.25" customHeight="1" x14ac:dyDescent="0.25">
      <c r="A61" s="39" t="s">
        <v>81</v>
      </c>
      <c r="B61" s="40"/>
      <c r="C61" s="40"/>
      <c r="D61" s="40"/>
      <c r="E61" s="41"/>
      <c r="F61" s="17" t="s">
        <v>36</v>
      </c>
      <c r="G61" s="18">
        <f>G67+G73</f>
        <v>0</v>
      </c>
      <c r="H61" s="18">
        <f t="shared" ref="H61:J61" si="14">H67+H73</f>
        <v>0</v>
      </c>
      <c r="I61" s="18">
        <f t="shared" si="14"/>
        <v>0</v>
      </c>
      <c r="J61" s="18">
        <f t="shared" si="14"/>
        <v>0</v>
      </c>
      <c r="K61" s="18"/>
      <c r="L61" s="18"/>
      <c r="M61" s="18"/>
    </row>
    <row r="62" spans="1:13" x14ac:dyDescent="0.25">
      <c r="A62" s="99" t="s">
        <v>32</v>
      </c>
      <c r="B62" s="100"/>
      <c r="C62" s="100"/>
      <c r="D62" s="100"/>
      <c r="E62" s="101"/>
      <c r="F62" s="17" t="s">
        <v>26</v>
      </c>
      <c r="G62" s="19"/>
      <c r="H62" s="19"/>
      <c r="I62" s="19"/>
      <c r="J62" s="19"/>
      <c r="K62" s="19"/>
      <c r="L62" s="19"/>
      <c r="M62" s="19"/>
    </row>
    <row r="63" spans="1:13" x14ac:dyDescent="0.25">
      <c r="A63" s="102"/>
      <c r="B63" s="103"/>
      <c r="C63" s="103"/>
      <c r="D63" s="103"/>
      <c r="E63" s="104"/>
      <c r="F63" s="17" t="s">
        <v>27</v>
      </c>
      <c r="G63" s="19">
        <f>G69+G75</f>
        <v>0</v>
      </c>
      <c r="H63" s="19">
        <f t="shared" ref="H63:J63" si="15">H69+H75</f>
        <v>0</v>
      </c>
      <c r="I63" s="19">
        <f t="shared" si="15"/>
        <v>0</v>
      </c>
      <c r="J63" s="19">
        <f t="shared" si="15"/>
        <v>0</v>
      </c>
      <c r="K63" s="19"/>
      <c r="L63" s="19"/>
      <c r="M63" s="19"/>
    </row>
    <row r="64" spans="1:13" x14ac:dyDescent="0.25">
      <c r="A64" s="102"/>
      <c r="B64" s="103"/>
      <c r="C64" s="103"/>
      <c r="D64" s="103"/>
      <c r="E64" s="104"/>
      <c r="F64" s="17" t="s">
        <v>28</v>
      </c>
      <c r="G64" s="19">
        <f>G70+G76</f>
        <v>0</v>
      </c>
      <c r="H64" s="19">
        <f t="shared" ref="H64:J64" si="16">H70+H76</f>
        <v>0</v>
      </c>
      <c r="I64" s="19">
        <f t="shared" si="16"/>
        <v>0</v>
      </c>
      <c r="J64" s="19">
        <f t="shared" si="16"/>
        <v>0</v>
      </c>
      <c r="K64" s="19"/>
      <c r="L64" s="19"/>
      <c r="M64" s="19"/>
    </row>
    <row r="65" spans="1:13" x14ac:dyDescent="0.25">
      <c r="A65" s="102"/>
      <c r="B65" s="103"/>
      <c r="C65" s="103"/>
      <c r="D65" s="103"/>
      <c r="E65" s="104"/>
      <c r="F65" s="17" t="s">
        <v>29</v>
      </c>
      <c r="G65" s="19">
        <f>G71+G77</f>
        <v>0</v>
      </c>
      <c r="H65" s="19">
        <f t="shared" ref="H65:J65" si="17">H71+H77</f>
        <v>0</v>
      </c>
      <c r="I65" s="19">
        <f t="shared" si="17"/>
        <v>0</v>
      </c>
      <c r="J65" s="19">
        <f t="shared" si="17"/>
        <v>0</v>
      </c>
      <c r="K65" s="19"/>
      <c r="L65" s="19"/>
      <c r="M65" s="19"/>
    </row>
    <row r="66" spans="1:13" ht="15.75" thickBot="1" x14ac:dyDescent="0.3">
      <c r="A66" s="105"/>
      <c r="B66" s="106"/>
      <c r="C66" s="106"/>
      <c r="D66" s="106"/>
      <c r="E66" s="107"/>
      <c r="F66" s="20" t="s">
        <v>30</v>
      </c>
      <c r="G66" s="21">
        <f>G72+G78</f>
        <v>0</v>
      </c>
      <c r="H66" s="21">
        <f t="shared" ref="H66:J66" si="18">H72+H78</f>
        <v>0</v>
      </c>
      <c r="I66" s="21">
        <f t="shared" si="18"/>
        <v>0</v>
      </c>
      <c r="J66" s="21">
        <f t="shared" si="18"/>
        <v>0</v>
      </c>
      <c r="K66" s="21"/>
      <c r="L66" s="21"/>
      <c r="M66" s="21"/>
    </row>
    <row r="67" spans="1:13" x14ac:dyDescent="0.25">
      <c r="A67" s="54" t="s">
        <v>45</v>
      </c>
      <c r="B67" s="81" t="s">
        <v>46</v>
      </c>
      <c r="C67" s="83"/>
      <c r="D67" s="51"/>
      <c r="E67" s="51" t="s">
        <v>77</v>
      </c>
      <c r="F67" s="5" t="s">
        <v>36</v>
      </c>
      <c r="G67" s="9">
        <f>G69+G70+G71+G72</f>
        <v>0</v>
      </c>
      <c r="H67" s="22">
        <f>H69+H70+H71+H72</f>
        <v>0</v>
      </c>
      <c r="I67" s="22">
        <f t="shared" ref="I67:J67" si="19">I69+I70+I71+I72</f>
        <v>0</v>
      </c>
      <c r="J67" s="22">
        <f t="shared" si="19"/>
        <v>0</v>
      </c>
      <c r="K67" s="9"/>
      <c r="L67" s="114"/>
      <c r="M67" s="114"/>
    </row>
    <row r="68" spans="1:13" x14ac:dyDescent="0.25">
      <c r="A68" s="55"/>
      <c r="B68" s="84"/>
      <c r="C68" s="86"/>
      <c r="D68" s="52"/>
      <c r="E68" s="52"/>
      <c r="F68" s="5" t="s">
        <v>26</v>
      </c>
      <c r="G68" s="10"/>
      <c r="H68" s="23"/>
      <c r="I68" s="23"/>
      <c r="J68" s="23"/>
      <c r="K68" s="10"/>
      <c r="L68" s="139"/>
      <c r="M68" s="139"/>
    </row>
    <row r="69" spans="1:13" x14ac:dyDescent="0.25">
      <c r="A69" s="55"/>
      <c r="B69" s="84"/>
      <c r="C69" s="86"/>
      <c r="D69" s="52"/>
      <c r="E69" s="52"/>
      <c r="F69" s="5" t="s">
        <v>27</v>
      </c>
      <c r="G69" s="10">
        <v>0</v>
      </c>
      <c r="H69" s="23">
        <v>0</v>
      </c>
      <c r="I69" s="23">
        <v>0</v>
      </c>
      <c r="J69" s="23">
        <v>0</v>
      </c>
      <c r="K69" s="10"/>
      <c r="L69" s="139"/>
      <c r="M69" s="139"/>
    </row>
    <row r="70" spans="1:13" x14ac:dyDescent="0.25">
      <c r="A70" s="55"/>
      <c r="B70" s="84"/>
      <c r="C70" s="86"/>
      <c r="D70" s="52"/>
      <c r="E70" s="52"/>
      <c r="F70" s="5" t="s">
        <v>28</v>
      </c>
      <c r="G70" s="10">
        <v>0</v>
      </c>
      <c r="H70" s="23">
        <v>0</v>
      </c>
      <c r="I70" s="23">
        <v>0</v>
      </c>
      <c r="J70" s="23">
        <v>0</v>
      </c>
      <c r="K70" s="10"/>
      <c r="L70" s="139"/>
      <c r="M70" s="139"/>
    </row>
    <row r="71" spans="1:13" x14ac:dyDescent="0.25">
      <c r="A71" s="55"/>
      <c r="B71" s="84"/>
      <c r="C71" s="86"/>
      <c r="D71" s="52"/>
      <c r="E71" s="52"/>
      <c r="F71" s="5" t="s">
        <v>29</v>
      </c>
      <c r="G71" s="10">
        <v>0</v>
      </c>
      <c r="H71" s="23">
        <v>0</v>
      </c>
      <c r="I71" s="23">
        <v>0</v>
      </c>
      <c r="J71" s="23">
        <v>0</v>
      </c>
      <c r="K71" s="10"/>
      <c r="L71" s="139"/>
      <c r="M71" s="139"/>
    </row>
    <row r="72" spans="1:13" ht="36.75" customHeight="1" thickBot="1" x14ac:dyDescent="0.3">
      <c r="A72" s="56"/>
      <c r="B72" s="87"/>
      <c r="C72" s="89"/>
      <c r="D72" s="53"/>
      <c r="E72" s="53"/>
      <c r="F72" s="2" t="s">
        <v>30</v>
      </c>
      <c r="G72" s="11">
        <v>0</v>
      </c>
      <c r="H72" s="24">
        <v>0</v>
      </c>
      <c r="I72" s="24">
        <v>0</v>
      </c>
      <c r="J72" s="24">
        <v>0</v>
      </c>
      <c r="K72" s="11"/>
      <c r="L72" s="115"/>
      <c r="M72" s="115"/>
    </row>
    <row r="73" spans="1:13" x14ac:dyDescent="0.25">
      <c r="A73" s="54" t="s">
        <v>47</v>
      </c>
      <c r="B73" s="81" t="s">
        <v>48</v>
      </c>
      <c r="C73" s="83"/>
      <c r="D73" s="51"/>
      <c r="E73" s="51" t="s">
        <v>77</v>
      </c>
      <c r="F73" s="5" t="s">
        <v>36</v>
      </c>
      <c r="G73" s="9">
        <f>G75+G76+G77+G78</f>
        <v>0</v>
      </c>
      <c r="H73" s="22">
        <f>H75+H76+H77+H78</f>
        <v>0</v>
      </c>
      <c r="I73" s="22">
        <f t="shared" ref="I73:J73" si="20">I75+I76+I77+I78</f>
        <v>0</v>
      </c>
      <c r="J73" s="22">
        <f t="shared" si="20"/>
        <v>0</v>
      </c>
      <c r="K73" s="9"/>
      <c r="L73" s="114"/>
      <c r="M73" s="114"/>
    </row>
    <row r="74" spans="1:13" x14ac:dyDescent="0.25">
      <c r="A74" s="55"/>
      <c r="B74" s="84"/>
      <c r="C74" s="86"/>
      <c r="D74" s="52"/>
      <c r="E74" s="52"/>
      <c r="F74" s="5" t="s">
        <v>26</v>
      </c>
      <c r="G74" s="10"/>
      <c r="H74" s="23"/>
      <c r="I74" s="23"/>
      <c r="J74" s="23"/>
      <c r="K74" s="10"/>
      <c r="L74" s="139"/>
      <c r="M74" s="139"/>
    </row>
    <row r="75" spans="1:13" x14ac:dyDescent="0.25">
      <c r="A75" s="55"/>
      <c r="B75" s="84"/>
      <c r="C75" s="86"/>
      <c r="D75" s="52"/>
      <c r="E75" s="52"/>
      <c r="F75" s="5" t="s">
        <v>27</v>
      </c>
      <c r="G75" s="10">
        <v>0</v>
      </c>
      <c r="H75" s="23">
        <v>0</v>
      </c>
      <c r="I75" s="23">
        <v>0</v>
      </c>
      <c r="J75" s="23">
        <v>0</v>
      </c>
      <c r="K75" s="10"/>
      <c r="L75" s="139"/>
      <c r="M75" s="139"/>
    </row>
    <row r="76" spans="1:13" x14ac:dyDescent="0.25">
      <c r="A76" s="55"/>
      <c r="B76" s="84"/>
      <c r="C76" s="86"/>
      <c r="D76" s="52"/>
      <c r="E76" s="52"/>
      <c r="F76" s="5" t="s">
        <v>28</v>
      </c>
      <c r="G76" s="10">
        <v>0</v>
      </c>
      <c r="H76" s="23">
        <v>0</v>
      </c>
      <c r="I76" s="23">
        <v>0</v>
      </c>
      <c r="J76" s="23">
        <v>0</v>
      </c>
      <c r="K76" s="10"/>
      <c r="L76" s="139"/>
      <c r="M76" s="139"/>
    </row>
    <row r="77" spans="1:13" x14ac:dyDescent="0.25">
      <c r="A77" s="55"/>
      <c r="B77" s="84"/>
      <c r="C77" s="86"/>
      <c r="D77" s="52"/>
      <c r="E77" s="52"/>
      <c r="F77" s="5" t="s">
        <v>29</v>
      </c>
      <c r="G77" s="10">
        <v>0</v>
      </c>
      <c r="H77" s="23">
        <v>0</v>
      </c>
      <c r="I77" s="23">
        <v>0</v>
      </c>
      <c r="J77" s="23">
        <v>0</v>
      </c>
      <c r="K77" s="10"/>
      <c r="L77" s="139"/>
      <c r="M77" s="139"/>
    </row>
    <row r="78" spans="1:13" ht="30.75" customHeight="1" thickBot="1" x14ac:dyDescent="0.3">
      <c r="A78" s="56"/>
      <c r="B78" s="87"/>
      <c r="C78" s="89"/>
      <c r="D78" s="53"/>
      <c r="E78" s="53"/>
      <c r="F78" s="2" t="s">
        <v>30</v>
      </c>
      <c r="G78" s="11">
        <v>0</v>
      </c>
      <c r="H78" s="24">
        <v>0</v>
      </c>
      <c r="I78" s="24">
        <v>0</v>
      </c>
      <c r="J78" s="24">
        <v>0</v>
      </c>
      <c r="K78" s="11"/>
      <c r="L78" s="115"/>
      <c r="M78" s="115"/>
    </row>
    <row r="79" spans="1:13" x14ac:dyDescent="0.25">
      <c r="A79" s="39" t="s">
        <v>49</v>
      </c>
      <c r="B79" s="40"/>
      <c r="C79" s="40"/>
      <c r="D79" s="40"/>
      <c r="E79" s="41"/>
      <c r="F79" s="17" t="s">
        <v>36</v>
      </c>
      <c r="G79" s="18">
        <f>G81+G82+G83+G84</f>
        <v>6214.2999999999993</v>
      </c>
      <c r="H79" s="18">
        <f>H81+H82+H83+H84</f>
        <v>1561.5749999999998</v>
      </c>
      <c r="I79" s="18">
        <f t="shared" ref="I79:J79" si="21">I81+I82+I83+I84</f>
        <v>1213.89564</v>
      </c>
      <c r="J79" s="18">
        <f t="shared" si="21"/>
        <v>1213.89564</v>
      </c>
      <c r="K79" s="18"/>
      <c r="L79" s="140" t="s">
        <v>90</v>
      </c>
      <c r="M79" s="143" t="s">
        <v>89</v>
      </c>
    </row>
    <row r="80" spans="1:13" ht="18.75" customHeight="1" x14ac:dyDescent="0.25">
      <c r="A80" s="42"/>
      <c r="B80" s="43"/>
      <c r="C80" s="43"/>
      <c r="D80" s="43"/>
      <c r="E80" s="44"/>
      <c r="F80" s="17" t="s">
        <v>26</v>
      </c>
      <c r="G80" s="19"/>
      <c r="H80" s="19"/>
      <c r="I80" s="19"/>
      <c r="J80" s="19"/>
      <c r="K80" s="19"/>
      <c r="L80" s="141"/>
      <c r="M80" s="144"/>
    </row>
    <row r="81" spans="1:13" ht="18" customHeight="1" x14ac:dyDescent="0.25">
      <c r="A81" s="42"/>
      <c r="B81" s="43"/>
      <c r="C81" s="43"/>
      <c r="D81" s="43"/>
      <c r="E81" s="44"/>
      <c r="F81" s="17" t="s">
        <v>27</v>
      </c>
      <c r="G81" s="19">
        <v>105.9</v>
      </c>
      <c r="H81" s="19">
        <v>34.475000000000001</v>
      </c>
      <c r="I81" s="19">
        <v>23.722930000000002</v>
      </c>
      <c r="J81" s="19">
        <v>23.722930000000002</v>
      </c>
      <c r="K81" s="19"/>
      <c r="L81" s="141"/>
      <c r="M81" s="144"/>
    </row>
    <row r="82" spans="1:13" ht="18" customHeight="1" x14ac:dyDescent="0.25">
      <c r="A82" s="42"/>
      <c r="B82" s="43"/>
      <c r="C82" s="43"/>
      <c r="D82" s="43"/>
      <c r="E82" s="44"/>
      <c r="F82" s="17" t="s">
        <v>28</v>
      </c>
      <c r="G82" s="19">
        <v>6108.4</v>
      </c>
      <c r="H82" s="19">
        <v>1527.1</v>
      </c>
      <c r="I82" s="19">
        <v>1190.1727100000001</v>
      </c>
      <c r="J82" s="19">
        <v>1190.1727100000001</v>
      </c>
      <c r="K82" s="19"/>
      <c r="L82" s="141"/>
      <c r="M82" s="144"/>
    </row>
    <row r="83" spans="1:13" ht="18" customHeight="1" x14ac:dyDescent="0.25">
      <c r="A83" s="42"/>
      <c r="B83" s="43"/>
      <c r="C83" s="43"/>
      <c r="D83" s="43"/>
      <c r="E83" s="44"/>
      <c r="F83" s="17" t="s">
        <v>29</v>
      </c>
      <c r="G83" s="19">
        <v>0</v>
      </c>
      <c r="H83" s="19">
        <v>0</v>
      </c>
      <c r="I83" s="19">
        <v>0</v>
      </c>
      <c r="J83" s="19">
        <v>0</v>
      </c>
      <c r="K83" s="19"/>
      <c r="L83" s="141"/>
      <c r="M83" s="144"/>
    </row>
    <row r="84" spans="1:13" ht="21" customHeight="1" thickBot="1" x14ac:dyDescent="0.3">
      <c r="A84" s="45"/>
      <c r="B84" s="46"/>
      <c r="C84" s="46"/>
      <c r="D84" s="46"/>
      <c r="E84" s="47"/>
      <c r="F84" s="20" t="s">
        <v>30</v>
      </c>
      <c r="G84" s="21">
        <v>0</v>
      </c>
      <c r="H84" s="21">
        <v>0</v>
      </c>
      <c r="I84" s="21">
        <v>0</v>
      </c>
      <c r="J84" s="21">
        <v>0</v>
      </c>
      <c r="K84" s="21"/>
      <c r="L84" s="142"/>
      <c r="M84" s="145"/>
    </row>
    <row r="85" spans="1:13" ht="33" customHeight="1" x14ac:dyDescent="0.25">
      <c r="A85" s="39" t="s">
        <v>80</v>
      </c>
      <c r="B85" s="40"/>
      <c r="C85" s="40"/>
      <c r="D85" s="40"/>
      <c r="E85" s="41"/>
      <c r="F85" s="17" t="s">
        <v>36</v>
      </c>
      <c r="G85" s="18">
        <f>G87+G88+G89+G90</f>
        <v>9080.7219999999998</v>
      </c>
      <c r="H85" s="18">
        <f>H87+H88+H89+H90</f>
        <v>9080.7219999999998</v>
      </c>
      <c r="I85" s="18">
        <f t="shared" ref="I85:J85" si="22">I87+I88+I89+I90</f>
        <v>0</v>
      </c>
      <c r="J85" s="18">
        <f t="shared" si="22"/>
        <v>0</v>
      </c>
      <c r="K85" s="18"/>
      <c r="L85" s="18"/>
      <c r="M85" s="18"/>
    </row>
    <row r="86" spans="1:13" ht="15" customHeight="1" x14ac:dyDescent="0.25">
      <c r="A86" s="93" t="s">
        <v>32</v>
      </c>
      <c r="B86" s="94"/>
      <c r="C86" s="94"/>
      <c r="D86" s="94"/>
      <c r="E86" s="95"/>
      <c r="F86" s="17" t="s">
        <v>26</v>
      </c>
      <c r="G86" s="19"/>
      <c r="H86" s="19"/>
      <c r="I86" s="19"/>
      <c r="J86" s="19"/>
      <c r="K86" s="19"/>
      <c r="L86" s="19"/>
      <c r="M86" s="19"/>
    </row>
    <row r="87" spans="1:13" x14ac:dyDescent="0.25">
      <c r="A87" s="93"/>
      <c r="B87" s="94"/>
      <c r="C87" s="94"/>
      <c r="D87" s="94"/>
      <c r="E87" s="95"/>
      <c r="F87" s="17" t="s">
        <v>27</v>
      </c>
      <c r="G87" s="19">
        <f>G93+G135+G153</f>
        <v>5533.5219999999999</v>
      </c>
      <c r="H87" s="19">
        <f>H93+H135+H153</f>
        <v>5533.5219999999999</v>
      </c>
      <c r="I87" s="19">
        <f t="shared" ref="I87:J87" si="23">I93+I135+I153</f>
        <v>0</v>
      </c>
      <c r="J87" s="19">
        <f t="shared" si="23"/>
        <v>0</v>
      </c>
      <c r="K87" s="19"/>
      <c r="L87" s="19"/>
      <c r="M87" s="19"/>
    </row>
    <row r="88" spans="1:13" x14ac:dyDescent="0.25">
      <c r="A88" s="93"/>
      <c r="B88" s="94"/>
      <c r="C88" s="94"/>
      <c r="D88" s="94"/>
      <c r="E88" s="95"/>
      <c r="F88" s="17" t="s">
        <v>28</v>
      </c>
      <c r="G88" s="19">
        <f>G94+G136+G154</f>
        <v>3547.2</v>
      </c>
      <c r="H88" s="19">
        <f>H94+H136+H154</f>
        <v>3547.2</v>
      </c>
      <c r="I88" s="19">
        <f t="shared" ref="G88:J90" si="24">I94+I136+I154</f>
        <v>0</v>
      </c>
      <c r="J88" s="19">
        <f t="shared" si="24"/>
        <v>0</v>
      </c>
      <c r="K88" s="19"/>
      <c r="L88" s="19"/>
      <c r="M88" s="19"/>
    </row>
    <row r="89" spans="1:13" x14ac:dyDescent="0.25">
      <c r="A89" s="93"/>
      <c r="B89" s="94"/>
      <c r="C89" s="94"/>
      <c r="D89" s="94"/>
      <c r="E89" s="95"/>
      <c r="F89" s="17" t="s">
        <v>29</v>
      </c>
      <c r="G89" s="19">
        <f t="shared" si="24"/>
        <v>0</v>
      </c>
      <c r="H89" s="19">
        <f>H95+H137+H155</f>
        <v>0</v>
      </c>
      <c r="I89" s="19">
        <f t="shared" si="24"/>
        <v>0</v>
      </c>
      <c r="J89" s="19">
        <f t="shared" si="24"/>
        <v>0</v>
      </c>
      <c r="K89" s="19"/>
      <c r="L89" s="19"/>
      <c r="M89" s="19"/>
    </row>
    <row r="90" spans="1:13" ht="15.75" thickBot="1" x14ac:dyDescent="0.3">
      <c r="A90" s="96"/>
      <c r="B90" s="97"/>
      <c r="C90" s="97"/>
      <c r="D90" s="97"/>
      <c r="E90" s="98"/>
      <c r="F90" s="20" t="s">
        <v>30</v>
      </c>
      <c r="G90" s="19">
        <f t="shared" si="24"/>
        <v>0</v>
      </c>
      <c r="H90" s="19">
        <f>H96+H138+H156</f>
        <v>0</v>
      </c>
      <c r="I90" s="19">
        <f t="shared" si="24"/>
        <v>0</v>
      </c>
      <c r="J90" s="19">
        <f t="shared" si="24"/>
        <v>0</v>
      </c>
      <c r="K90" s="21"/>
      <c r="L90" s="21"/>
      <c r="M90" s="21"/>
    </row>
    <row r="91" spans="1:13" x14ac:dyDescent="0.25">
      <c r="A91" s="69" t="s">
        <v>50</v>
      </c>
      <c r="B91" s="90"/>
      <c r="C91" s="90"/>
      <c r="D91" s="90"/>
      <c r="E91" s="72"/>
      <c r="F91" s="5" t="s">
        <v>36</v>
      </c>
      <c r="G91" s="31">
        <f t="shared" ref="G91" si="25">G93+G94+G95+G96</f>
        <v>2629</v>
      </c>
      <c r="H91" s="31">
        <f t="shared" ref="H91:J91" si="26">H93+H94+H95+H96</f>
        <v>2629</v>
      </c>
      <c r="I91" s="31">
        <f t="shared" si="26"/>
        <v>0</v>
      </c>
      <c r="J91" s="31">
        <f t="shared" si="26"/>
        <v>0</v>
      </c>
      <c r="K91" s="31"/>
      <c r="L91" s="114"/>
      <c r="M91" s="114"/>
    </row>
    <row r="92" spans="1:13" x14ac:dyDescent="0.25">
      <c r="A92" s="70"/>
      <c r="B92" s="91"/>
      <c r="C92" s="91"/>
      <c r="D92" s="91"/>
      <c r="E92" s="73"/>
      <c r="F92" s="5" t="s">
        <v>26</v>
      </c>
      <c r="G92" s="32"/>
      <c r="H92" s="32"/>
      <c r="I92" s="32"/>
      <c r="J92" s="32"/>
      <c r="K92" s="32"/>
      <c r="L92" s="139"/>
      <c r="M92" s="139"/>
    </row>
    <row r="93" spans="1:13" x14ac:dyDescent="0.25">
      <c r="A93" s="70"/>
      <c r="B93" s="91"/>
      <c r="C93" s="91"/>
      <c r="D93" s="91"/>
      <c r="E93" s="73"/>
      <c r="F93" s="5" t="s">
        <v>27</v>
      </c>
      <c r="G93" s="32">
        <f t="shared" ref="G93" si="27">G99+G105+G111+G117+G123+G129</f>
        <v>2629</v>
      </c>
      <c r="H93" s="32">
        <f t="shared" ref="H93:J93" si="28">H99+H105+H111+H117+H123+H129</f>
        <v>2629</v>
      </c>
      <c r="I93" s="32">
        <f t="shared" si="28"/>
        <v>0</v>
      </c>
      <c r="J93" s="32">
        <f t="shared" si="28"/>
        <v>0</v>
      </c>
      <c r="K93" s="32"/>
      <c r="L93" s="139"/>
      <c r="M93" s="139"/>
    </row>
    <row r="94" spans="1:13" x14ac:dyDescent="0.25">
      <c r="A94" s="70"/>
      <c r="B94" s="91"/>
      <c r="C94" s="91"/>
      <c r="D94" s="91"/>
      <c r="E94" s="73"/>
      <c r="F94" s="5" t="s">
        <v>28</v>
      </c>
      <c r="G94" s="32">
        <f t="shared" ref="G94" si="29">G100+G106+G112+G118+G124+G130</f>
        <v>0</v>
      </c>
      <c r="H94" s="32">
        <f t="shared" ref="H94:J94" si="30">H100+H106+H112+H118+H124+H130</f>
        <v>0</v>
      </c>
      <c r="I94" s="32">
        <f t="shared" si="30"/>
        <v>0</v>
      </c>
      <c r="J94" s="32">
        <f t="shared" si="30"/>
        <v>0</v>
      </c>
      <c r="K94" s="32"/>
      <c r="L94" s="139"/>
      <c r="M94" s="139"/>
    </row>
    <row r="95" spans="1:13" x14ac:dyDescent="0.25">
      <c r="A95" s="70"/>
      <c r="B95" s="91"/>
      <c r="C95" s="91"/>
      <c r="D95" s="91"/>
      <c r="E95" s="73"/>
      <c r="F95" s="5" t="s">
        <v>29</v>
      </c>
      <c r="G95" s="32">
        <f t="shared" ref="G95" si="31">G101+G107+G113+G119+G125+G131</f>
        <v>0</v>
      </c>
      <c r="H95" s="32">
        <f t="shared" ref="H95:J95" si="32">H101+H107+H113+H119+H125+H131</f>
        <v>0</v>
      </c>
      <c r="I95" s="32">
        <f t="shared" si="32"/>
        <v>0</v>
      </c>
      <c r="J95" s="32">
        <f t="shared" si="32"/>
        <v>0</v>
      </c>
      <c r="K95" s="32"/>
      <c r="L95" s="139"/>
      <c r="M95" s="139"/>
    </row>
    <row r="96" spans="1:13" ht="15.75" thickBot="1" x14ac:dyDescent="0.3">
      <c r="A96" s="71"/>
      <c r="B96" s="92"/>
      <c r="C96" s="92"/>
      <c r="D96" s="92"/>
      <c r="E96" s="74"/>
      <c r="F96" s="2" t="s">
        <v>30</v>
      </c>
      <c r="G96" s="33">
        <f t="shared" ref="G96" si="33">G102+G108+G114+G120+G126+G132</f>
        <v>0</v>
      </c>
      <c r="H96" s="33">
        <f t="shared" ref="H96:J96" si="34">H102+H108+H114+H120+H126+H132</f>
        <v>0</v>
      </c>
      <c r="I96" s="33">
        <f t="shared" si="34"/>
        <v>0</v>
      </c>
      <c r="J96" s="33">
        <f t="shared" si="34"/>
        <v>0</v>
      </c>
      <c r="K96" s="33"/>
      <c r="L96" s="115"/>
      <c r="M96" s="115"/>
    </row>
    <row r="97" spans="1:13" x14ac:dyDescent="0.25">
      <c r="A97" s="54" t="s">
        <v>51</v>
      </c>
      <c r="B97" s="81" t="s">
        <v>52</v>
      </c>
      <c r="C97" s="83"/>
      <c r="D97" s="51"/>
      <c r="E97" s="51" t="s">
        <v>78</v>
      </c>
      <c r="F97" s="5" t="s">
        <v>36</v>
      </c>
      <c r="G97" s="31">
        <f>G99+G100+G101+G102</f>
        <v>0</v>
      </c>
      <c r="H97" s="31">
        <f t="shared" ref="H97:J97" si="35">H99+H100+H101+H102</f>
        <v>0</v>
      </c>
      <c r="I97" s="31">
        <f t="shared" si="35"/>
        <v>0</v>
      </c>
      <c r="J97" s="31">
        <f t="shared" si="35"/>
        <v>0</v>
      </c>
      <c r="K97" s="31"/>
      <c r="L97" s="114"/>
      <c r="M97" s="114"/>
    </row>
    <row r="98" spans="1:13" x14ac:dyDescent="0.25">
      <c r="A98" s="55"/>
      <c r="B98" s="84"/>
      <c r="C98" s="86"/>
      <c r="D98" s="52"/>
      <c r="E98" s="52"/>
      <c r="F98" s="5" t="s">
        <v>26</v>
      </c>
      <c r="G98" s="32"/>
      <c r="H98" s="32"/>
      <c r="I98" s="32"/>
      <c r="J98" s="32"/>
      <c r="K98" s="32"/>
      <c r="L98" s="139"/>
      <c r="M98" s="139"/>
    </row>
    <row r="99" spans="1:13" x14ac:dyDescent="0.25">
      <c r="A99" s="55"/>
      <c r="B99" s="84"/>
      <c r="C99" s="86"/>
      <c r="D99" s="52"/>
      <c r="E99" s="52"/>
      <c r="F99" s="5" t="s">
        <v>27</v>
      </c>
      <c r="G99" s="32">
        <v>0</v>
      </c>
      <c r="H99" s="32">
        <v>0</v>
      </c>
      <c r="I99" s="32">
        <v>0</v>
      </c>
      <c r="J99" s="32">
        <v>0</v>
      </c>
      <c r="K99" s="32"/>
      <c r="L99" s="139"/>
      <c r="M99" s="139"/>
    </row>
    <row r="100" spans="1:13" x14ac:dyDescent="0.25">
      <c r="A100" s="55"/>
      <c r="B100" s="84"/>
      <c r="C100" s="86"/>
      <c r="D100" s="52"/>
      <c r="E100" s="52"/>
      <c r="F100" s="5" t="s">
        <v>28</v>
      </c>
      <c r="G100" s="32">
        <v>0</v>
      </c>
      <c r="H100" s="32">
        <v>0</v>
      </c>
      <c r="I100" s="32">
        <v>0</v>
      </c>
      <c r="J100" s="32">
        <v>0</v>
      </c>
      <c r="K100" s="32"/>
      <c r="L100" s="139"/>
      <c r="M100" s="139"/>
    </row>
    <row r="101" spans="1:13" x14ac:dyDescent="0.25">
      <c r="A101" s="55"/>
      <c r="B101" s="84"/>
      <c r="C101" s="86"/>
      <c r="D101" s="52"/>
      <c r="E101" s="52"/>
      <c r="F101" s="5" t="s">
        <v>29</v>
      </c>
      <c r="G101" s="32">
        <v>0</v>
      </c>
      <c r="H101" s="32">
        <v>0</v>
      </c>
      <c r="I101" s="32">
        <v>0</v>
      </c>
      <c r="J101" s="32">
        <v>0</v>
      </c>
      <c r="K101" s="32"/>
      <c r="L101" s="139"/>
      <c r="M101" s="139"/>
    </row>
    <row r="102" spans="1:13" ht="15.75" thickBot="1" x14ac:dyDescent="0.3">
      <c r="A102" s="56"/>
      <c r="B102" s="87"/>
      <c r="C102" s="89"/>
      <c r="D102" s="53"/>
      <c r="E102" s="53"/>
      <c r="F102" s="2" t="s">
        <v>30</v>
      </c>
      <c r="G102" s="33">
        <v>0</v>
      </c>
      <c r="H102" s="33">
        <v>0</v>
      </c>
      <c r="I102" s="33">
        <v>0</v>
      </c>
      <c r="J102" s="33">
        <v>0</v>
      </c>
      <c r="K102" s="33"/>
      <c r="L102" s="115"/>
      <c r="M102" s="115"/>
    </row>
    <row r="103" spans="1:13" x14ac:dyDescent="0.25">
      <c r="A103" s="54" t="s">
        <v>53</v>
      </c>
      <c r="B103" s="81" t="s">
        <v>54</v>
      </c>
      <c r="C103" s="83"/>
      <c r="D103" s="51"/>
      <c r="E103" s="51" t="s">
        <v>78</v>
      </c>
      <c r="F103" s="5" t="s">
        <v>36</v>
      </c>
      <c r="G103" s="31">
        <f>G105+G106+G107+G108</f>
        <v>0</v>
      </c>
      <c r="H103" s="31">
        <f t="shared" ref="H103:J103" si="36">H105+H106+H107+H108</f>
        <v>0</v>
      </c>
      <c r="I103" s="31">
        <f t="shared" si="36"/>
        <v>0</v>
      </c>
      <c r="J103" s="31">
        <f t="shared" si="36"/>
        <v>0</v>
      </c>
      <c r="K103" s="31"/>
      <c r="L103" s="9"/>
      <c r="M103" s="9"/>
    </row>
    <row r="104" spans="1:13" x14ac:dyDescent="0.25">
      <c r="A104" s="55"/>
      <c r="B104" s="84"/>
      <c r="C104" s="86"/>
      <c r="D104" s="52"/>
      <c r="E104" s="52"/>
      <c r="F104" s="5" t="s">
        <v>26</v>
      </c>
      <c r="G104" s="32"/>
      <c r="H104" s="32"/>
      <c r="I104" s="32"/>
      <c r="J104" s="32"/>
      <c r="K104" s="32"/>
      <c r="L104" s="10"/>
      <c r="M104" s="10"/>
    </row>
    <row r="105" spans="1:13" x14ac:dyDescent="0.25">
      <c r="A105" s="55"/>
      <c r="B105" s="84"/>
      <c r="C105" s="86"/>
      <c r="D105" s="52"/>
      <c r="E105" s="52"/>
      <c r="F105" s="5" t="s">
        <v>27</v>
      </c>
      <c r="G105" s="32">
        <v>0</v>
      </c>
      <c r="H105" s="32">
        <v>0</v>
      </c>
      <c r="I105" s="32">
        <v>0</v>
      </c>
      <c r="J105" s="32">
        <v>0</v>
      </c>
      <c r="K105" s="32"/>
      <c r="L105" s="10"/>
      <c r="M105" s="10"/>
    </row>
    <row r="106" spans="1:13" x14ac:dyDescent="0.25">
      <c r="A106" s="55"/>
      <c r="B106" s="84"/>
      <c r="C106" s="86"/>
      <c r="D106" s="52"/>
      <c r="E106" s="52"/>
      <c r="F106" s="5" t="s">
        <v>28</v>
      </c>
      <c r="G106" s="32">
        <v>0</v>
      </c>
      <c r="H106" s="32">
        <v>0</v>
      </c>
      <c r="I106" s="32">
        <v>0</v>
      </c>
      <c r="J106" s="32">
        <v>0</v>
      </c>
      <c r="K106" s="32"/>
      <c r="L106" s="10"/>
      <c r="M106" s="10"/>
    </row>
    <row r="107" spans="1:13" x14ac:dyDescent="0.25">
      <c r="A107" s="55"/>
      <c r="B107" s="84"/>
      <c r="C107" s="86"/>
      <c r="D107" s="52"/>
      <c r="E107" s="52"/>
      <c r="F107" s="5" t="s">
        <v>29</v>
      </c>
      <c r="G107" s="32">
        <v>0</v>
      </c>
      <c r="H107" s="32">
        <v>0</v>
      </c>
      <c r="I107" s="32">
        <v>0</v>
      </c>
      <c r="J107" s="32">
        <v>0</v>
      </c>
      <c r="K107" s="32"/>
      <c r="L107" s="10"/>
      <c r="M107" s="10"/>
    </row>
    <row r="108" spans="1:13" ht="15.75" thickBot="1" x14ac:dyDescent="0.3">
      <c r="A108" s="56"/>
      <c r="B108" s="87"/>
      <c r="C108" s="89"/>
      <c r="D108" s="53"/>
      <c r="E108" s="53"/>
      <c r="F108" s="2" t="s">
        <v>30</v>
      </c>
      <c r="G108" s="33">
        <v>0</v>
      </c>
      <c r="H108" s="33">
        <v>0</v>
      </c>
      <c r="I108" s="33">
        <v>0</v>
      </c>
      <c r="J108" s="33">
        <v>0</v>
      </c>
      <c r="K108" s="33"/>
      <c r="L108" s="11"/>
      <c r="M108" s="11"/>
    </row>
    <row r="109" spans="1:13" x14ac:dyDescent="0.25">
      <c r="A109" s="54" t="s">
        <v>55</v>
      </c>
      <c r="B109" s="81" t="s">
        <v>87</v>
      </c>
      <c r="C109" s="83"/>
      <c r="D109" s="51"/>
      <c r="E109" s="51" t="s">
        <v>78</v>
      </c>
      <c r="F109" s="5" t="s">
        <v>36</v>
      </c>
      <c r="G109" s="31">
        <f>G111+G112+G113+G114</f>
        <v>2629</v>
      </c>
      <c r="H109" s="31">
        <f>H111+H112+H113+H114</f>
        <v>2629</v>
      </c>
      <c r="I109" s="31">
        <f t="shared" ref="I109:J109" si="37">I111+I112+I113+I114</f>
        <v>0</v>
      </c>
      <c r="J109" s="31">
        <f t="shared" si="37"/>
        <v>0</v>
      </c>
      <c r="K109" s="31"/>
      <c r="L109" s="114"/>
      <c r="M109" s="114"/>
    </row>
    <row r="110" spans="1:13" x14ac:dyDescent="0.25">
      <c r="A110" s="55"/>
      <c r="B110" s="84"/>
      <c r="C110" s="86"/>
      <c r="D110" s="52"/>
      <c r="E110" s="52"/>
      <c r="F110" s="5" t="s">
        <v>26</v>
      </c>
      <c r="G110" s="32"/>
      <c r="H110" s="32"/>
      <c r="I110" s="32"/>
      <c r="J110" s="32"/>
      <c r="K110" s="32"/>
      <c r="L110" s="139"/>
      <c r="M110" s="139"/>
    </row>
    <row r="111" spans="1:13" x14ac:dyDescent="0.25">
      <c r="A111" s="55"/>
      <c r="B111" s="84"/>
      <c r="C111" s="86"/>
      <c r="D111" s="52"/>
      <c r="E111" s="52"/>
      <c r="F111" s="5" t="s">
        <v>27</v>
      </c>
      <c r="G111" s="32">
        <v>2629</v>
      </c>
      <c r="H111" s="32">
        <v>2629</v>
      </c>
      <c r="I111" s="32">
        <v>0</v>
      </c>
      <c r="J111" s="32">
        <v>0</v>
      </c>
      <c r="K111" s="32"/>
      <c r="L111" s="139"/>
      <c r="M111" s="139"/>
    </row>
    <row r="112" spans="1:13" x14ac:dyDescent="0.25">
      <c r="A112" s="55"/>
      <c r="B112" s="84"/>
      <c r="C112" s="86"/>
      <c r="D112" s="52"/>
      <c r="E112" s="52"/>
      <c r="F112" s="5" t="s">
        <v>28</v>
      </c>
      <c r="G112" s="32"/>
      <c r="H112" s="32"/>
      <c r="I112" s="32">
        <v>0</v>
      </c>
      <c r="J112" s="32">
        <v>0</v>
      </c>
      <c r="K112" s="32"/>
      <c r="L112" s="139"/>
      <c r="M112" s="139"/>
    </row>
    <row r="113" spans="1:13" x14ac:dyDescent="0.25">
      <c r="A113" s="55"/>
      <c r="B113" s="84"/>
      <c r="C113" s="86"/>
      <c r="D113" s="52"/>
      <c r="E113" s="52"/>
      <c r="F113" s="5" t="s">
        <v>29</v>
      </c>
      <c r="G113" s="32"/>
      <c r="H113" s="32"/>
      <c r="I113" s="32">
        <v>0</v>
      </c>
      <c r="J113" s="32">
        <v>0</v>
      </c>
      <c r="K113" s="32"/>
      <c r="L113" s="139"/>
      <c r="M113" s="139"/>
    </row>
    <row r="114" spans="1:13" ht="15.75" thickBot="1" x14ac:dyDescent="0.3">
      <c r="A114" s="56"/>
      <c r="B114" s="87"/>
      <c r="C114" s="89"/>
      <c r="D114" s="53"/>
      <c r="E114" s="53"/>
      <c r="F114" s="2" t="s">
        <v>30</v>
      </c>
      <c r="G114" s="33"/>
      <c r="H114" s="33"/>
      <c r="I114" s="33">
        <v>0</v>
      </c>
      <c r="J114" s="33">
        <v>0</v>
      </c>
      <c r="K114" s="33"/>
      <c r="L114" s="115"/>
      <c r="M114" s="115"/>
    </row>
    <row r="115" spans="1:13" x14ac:dyDescent="0.25">
      <c r="A115" s="54" t="s">
        <v>56</v>
      </c>
      <c r="B115" s="81" t="s">
        <v>57</v>
      </c>
      <c r="C115" s="83"/>
      <c r="D115" s="51"/>
      <c r="E115" s="51" t="s">
        <v>78</v>
      </c>
      <c r="F115" s="5" t="s">
        <v>36</v>
      </c>
      <c r="G115" s="31">
        <f>G117+G118+G119+G120</f>
        <v>0</v>
      </c>
      <c r="H115" s="31">
        <f>H117+H118+H119+H120</f>
        <v>0</v>
      </c>
      <c r="I115" s="31">
        <f>I117+I118+I119+I120</f>
        <v>0</v>
      </c>
      <c r="J115" s="31">
        <f>J117+J118+J119+J120</f>
        <v>0</v>
      </c>
      <c r="K115" s="31"/>
      <c r="L115" s="9"/>
      <c r="M115" s="9"/>
    </row>
    <row r="116" spans="1:13" x14ac:dyDescent="0.25">
      <c r="A116" s="55"/>
      <c r="B116" s="84"/>
      <c r="C116" s="86"/>
      <c r="D116" s="52"/>
      <c r="E116" s="52"/>
      <c r="F116" s="5" t="s">
        <v>26</v>
      </c>
      <c r="G116" s="32"/>
      <c r="H116" s="32"/>
      <c r="I116" s="32"/>
      <c r="J116" s="32"/>
      <c r="K116" s="32"/>
      <c r="L116" s="10"/>
      <c r="M116" s="10"/>
    </row>
    <row r="117" spans="1:13" x14ac:dyDescent="0.25">
      <c r="A117" s="55"/>
      <c r="B117" s="84"/>
      <c r="C117" s="86"/>
      <c r="D117" s="52"/>
      <c r="E117" s="52"/>
      <c r="F117" s="5" t="s">
        <v>27</v>
      </c>
      <c r="G117" s="32">
        <v>0</v>
      </c>
      <c r="H117" s="32">
        <v>0</v>
      </c>
      <c r="I117" s="32">
        <v>0</v>
      </c>
      <c r="J117" s="32">
        <v>0</v>
      </c>
      <c r="K117" s="32"/>
      <c r="L117" s="10"/>
      <c r="M117" s="10"/>
    </row>
    <row r="118" spans="1:13" x14ac:dyDescent="0.25">
      <c r="A118" s="55"/>
      <c r="B118" s="84"/>
      <c r="C118" s="86"/>
      <c r="D118" s="52"/>
      <c r="E118" s="52"/>
      <c r="F118" s="5" t="s">
        <v>28</v>
      </c>
      <c r="G118" s="32">
        <v>0</v>
      </c>
      <c r="H118" s="32">
        <v>0</v>
      </c>
      <c r="I118" s="32">
        <v>0</v>
      </c>
      <c r="J118" s="32">
        <v>0</v>
      </c>
      <c r="K118" s="32"/>
      <c r="L118" s="10"/>
      <c r="M118" s="10"/>
    </row>
    <row r="119" spans="1:13" x14ac:dyDescent="0.25">
      <c r="A119" s="55"/>
      <c r="B119" s="84"/>
      <c r="C119" s="86"/>
      <c r="D119" s="52"/>
      <c r="E119" s="52"/>
      <c r="F119" s="5" t="s">
        <v>29</v>
      </c>
      <c r="G119" s="32">
        <v>0</v>
      </c>
      <c r="H119" s="32">
        <v>0</v>
      </c>
      <c r="I119" s="32">
        <v>0</v>
      </c>
      <c r="J119" s="32">
        <v>0</v>
      </c>
      <c r="K119" s="32"/>
      <c r="L119" s="10"/>
      <c r="M119" s="10"/>
    </row>
    <row r="120" spans="1:13" ht="15.75" thickBot="1" x14ac:dyDescent="0.3">
      <c r="A120" s="56"/>
      <c r="B120" s="87"/>
      <c r="C120" s="89"/>
      <c r="D120" s="53"/>
      <c r="E120" s="53"/>
      <c r="F120" s="2" t="s">
        <v>30</v>
      </c>
      <c r="G120" s="33">
        <v>0</v>
      </c>
      <c r="H120" s="33">
        <v>0</v>
      </c>
      <c r="I120" s="33">
        <v>0</v>
      </c>
      <c r="J120" s="33">
        <v>0</v>
      </c>
      <c r="K120" s="33"/>
      <c r="L120" s="11"/>
      <c r="M120" s="11"/>
    </row>
    <row r="121" spans="1:13" x14ac:dyDescent="0.25">
      <c r="A121" s="54" t="s">
        <v>58</v>
      </c>
      <c r="B121" s="81" t="s">
        <v>59</v>
      </c>
      <c r="C121" s="83"/>
      <c r="D121" s="51"/>
      <c r="E121" s="51" t="s">
        <v>78</v>
      </c>
      <c r="F121" s="5" t="s">
        <v>36</v>
      </c>
      <c r="G121" s="31">
        <f>G123+G124+G125+G126</f>
        <v>0</v>
      </c>
      <c r="H121" s="31">
        <f>H123+H124+H125+H126</f>
        <v>0</v>
      </c>
      <c r="I121" s="31">
        <f>I123+I124+I125+I126</f>
        <v>0</v>
      </c>
      <c r="J121" s="31">
        <f>J123+J124+J125+J126</f>
        <v>0</v>
      </c>
      <c r="K121" s="31"/>
      <c r="L121" s="9"/>
      <c r="M121" s="9"/>
    </row>
    <row r="122" spans="1:13" x14ac:dyDescent="0.25">
      <c r="A122" s="55"/>
      <c r="B122" s="84"/>
      <c r="C122" s="86"/>
      <c r="D122" s="52"/>
      <c r="E122" s="52"/>
      <c r="F122" s="5" t="s">
        <v>26</v>
      </c>
      <c r="G122" s="32"/>
      <c r="H122" s="32"/>
      <c r="I122" s="32"/>
      <c r="J122" s="32"/>
      <c r="K122" s="32"/>
      <c r="L122" s="10"/>
      <c r="M122" s="10"/>
    </row>
    <row r="123" spans="1:13" x14ac:dyDescent="0.25">
      <c r="A123" s="55"/>
      <c r="B123" s="84"/>
      <c r="C123" s="86"/>
      <c r="D123" s="52"/>
      <c r="E123" s="52"/>
      <c r="F123" s="5" t="s">
        <v>27</v>
      </c>
      <c r="G123" s="32">
        <v>0</v>
      </c>
      <c r="H123" s="32">
        <v>0</v>
      </c>
      <c r="I123" s="32">
        <v>0</v>
      </c>
      <c r="J123" s="32">
        <v>0</v>
      </c>
      <c r="K123" s="32"/>
      <c r="L123" s="10"/>
      <c r="M123" s="10"/>
    </row>
    <row r="124" spans="1:13" x14ac:dyDescent="0.25">
      <c r="A124" s="55"/>
      <c r="B124" s="84"/>
      <c r="C124" s="86"/>
      <c r="D124" s="52"/>
      <c r="E124" s="52"/>
      <c r="F124" s="5" t="s">
        <v>28</v>
      </c>
      <c r="G124" s="32">
        <v>0</v>
      </c>
      <c r="H124" s="32">
        <v>0</v>
      </c>
      <c r="I124" s="32">
        <v>0</v>
      </c>
      <c r="J124" s="32">
        <v>0</v>
      </c>
      <c r="K124" s="32"/>
      <c r="L124" s="10"/>
      <c r="M124" s="10"/>
    </row>
    <row r="125" spans="1:13" x14ac:dyDescent="0.25">
      <c r="A125" s="55"/>
      <c r="B125" s="84"/>
      <c r="C125" s="86"/>
      <c r="D125" s="52"/>
      <c r="E125" s="52"/>
      <c r="F125" s="5" t="s">
        <v>29</v>
      </c>
      <c r="G125" s="32">
        <v>0</v>
      </c>
      <c r="H125" s="32">
        <v>0</v>
      </c>
      <c r="I125" s="32">
        <v>0</v>
      </c>
      <c r="J125" s="32">
        <v>0</v>
      </c>
      <c r="K125" s="32"/>
      <c r="L125" s="10"/>
      <c r="M125" s="10"/>
    </row>
    <row r="126" spans="1:13" ht="15.75" thickBot="1" x14ac:dyDescent="0.3">
      <c r="A126" s="56"/>
      <c r="B126" s="87"/>
      <c r="C126" s="89"/>
      <c r="D126" s="53"/>
      <c r="E126" s="53"/>
      <c r="F126" s="2" t="s">
        <v>30</v>
      </c>
      <c r="G126" s="33">
        <v>0</v>
      </c>
      <c r="H126" s="33">
        <v>0</v>
      </c>
      <c r="I126" s="33">
        <v>0</v>
      </c>
      <c r="J126" s="33">
        <v>0</v>
      </c>
      <c r="K126" s="33"/>
      <c r="L126" s="11"/>
      <c r="M126" s="11"/>
    </row>
    <row r="127" spans="1:13" x14ac:dyDescent="0.25">
      <c r="A127" s="54" t="s">
        <v>60</v>
      </c>
      <c r="B127" s="81" t="s">
        <v>61</v>
      </c>
      <c r="C127" s="83"/>
      <c r="D127" s="51"/>
      <c r="E127" s="51" t="s">
        <v>78</v>
      </c>
      <c r="F127" s="5" t="s">
        <v>36</v>
      </c>
      <c r="G127" s="31">
        <f>G129+G130+G131+G132</f>
        <v>0</v>
      </c>
      <c r="H127" s="31">
        <f>H129+H130+H131+H132</f>
        <v>0</v>
      </c>
      <c r="I127" s="31">
        <f>I129+I130+I131+I132</f>
        <v>0</v>
      </c>
      <c r="J127" s="31">
        <f>J129+J130+J131+J132</f>
        <v>0</v>
      </c>
      <c r="K127" s="31"/>
      <c r="L127" s="9"/>
      <c r="M127" s="9"/>
    </row>
    <row r="128" spans="1:13" x14ac:dyDescent="0.25">
      <c r="A128" s="55"/>
      <c r="B128" s="84"/>
      <c r="C128" s="86"/>
      <c r="D128" s="52"/>
      <c r="E128" s="52"/>
      <c r="F128" s="5" t="s">
        <v>26</v>
      </c>
      <c r="G128" s="32"/>
      <c r="H128" s="32"/>
      <c r="I128" s="32"/>
      <c r="J128" s="32"/>
      <c r="K128" s="32"/>
      <c r="L128" s="10"/>
      <c r="M128" s="10"/>
    </row>
    <row r="129" spans="1:13" x14ac:dyDescent="0.25">
      <c r="A129" s="55"/>
      <c r="B129" s="84"/>
      <c r="C129" s="86"/>
      <c r="D129" s="52"/>
      <c r="E129" s="52"/>
      <c r="F129" s="5" t="s">
        <v>27</v>
      </c>
      <c r="G129" s="32">
        <v>0</v>
      </c>
      <c r="H129" s="32">
        <v>0</v>
      </c>
      <c r="I129" s="32">
        <v>0</v>
      </c>
      <c r="J129" s="32">
        <v>0</v>
      </c>
      <c r="K129" s="32"/>
      <c r="L129" s="10"/>
      <c r="M129" s="10"/>
    </row>
    <row r="130" spans="1:13" x14ac:dyDescent="0.25">
      <c r="A130" s="55"/>
      <c r="B130" s="84"/>
      <c r="C130" s="86"/>
      <c r="D130" s="52"/>
      <c r="E130" s="52"/>
      <c r="F130" s="5" t="s">
        <v>28</v>
      </c>
      <c r="G130" s="32">
        <v>0</v>
      </c>
      <c r="H130" s="32">
        <v>0</v>
      </c>
      <c r="I130" s="32">
        <v>0</v>
      </c>
      <c r="J130" s="32">
        <v>0</v>
      </c>
      <c r="K130" s="32"/>
      <c r="L130" s="10"/>
      <c r="M130" s="10"/>
    </row>
    <row r="131" spans="1:13" x14ac:dyDescent="0.25">
      <c r="A131" s="55"/>
      <c r="B131" s="84"/>
      <c r="C131" s="86"/>
      <c r="D131" s="52"/>
      <c r="E131" s="52"/>
      <c r="F131" s="5" t="s">
        <v>29</v>
      </c>
      <c r="G131" s="32">
        <v>0</v>
      </c>
      <c r="H131" s="32">
        <v>0</v>
      </c>
      <c r="I131" s="32">
        <v>0</v>
      </c>
      <c r="J131" s="32">
        <v>0</v>
      </c>
      <c r="K131" s="32"/>
      <c r="L131" s="10"/>
      <c r="M131" s="10"/>
    </row>
    <row r="132" spans="1:13" ht="15.75" thickBot="1" x14ac:dyDescent="0.3">
      <c r="A132" s="56"/>
      <c r="B132" s="87"/>
      <c r="C132" s="89"/>
      <c r="D132" s="53"/>
      <c r="E132" s="53"/>
      <c r="F132" s="2" t="s">
        <v>30</v>
      </c>
      <c r="G132" s="33">
        <v>0</v>
      </c>
      <c r="H132" s="33">
        <v>0</v>
      </c>
      <c r="I132" s="33">
        <v>0</v>
      </c>
      <c r="J132" s="33">
        <v>0</v>
      </c>
      <c r="K132" s="33"/>
      <c r="L132" s="11"/>
      <c r="M132" s="11"/>
    </row>
    <row r="133" spans="1:13" x14ac:dyDescent="0.25">
      <c r="A133" s="81" t="s">
        <v>62</v>
      </c>
      <c r="B133" s="82"/>
      <c r="C133" s="82"/>
      <c r="D133" s="82"/>
      <c r="E133" s="83"/>
      <c r="F133" s="5" t="s">
        <v>36</v>
      </c>
      <c r="G133" s="31">
        <f>G135+G136+G137+G138</f>
        <v>0</v>
      </c>
      <c r="H133" s="31">
        <f>H135+H136+H137+H138</f>
        <v>0</v>
      </c>
      <c r="I133" s="31">
        <f>I135+I136+I137+I138</f>
        <v>0</v>
      </c>
      <c r="J133" s="31">
        <f>J135+J136+J137+J138</f>
        <v>0</v>
      </c>
      <c r="K133" s="31"/>
      <c r="L133" s="9"/>
      <c r="M133" s="9"/>
    </row>
    <row r="134" spans="1:13" x14ac:dyDescent="0.25">
      <c r="A134" s="84"/>
      <c r="B134" s="85"/>
      <c r="C134" s="85"/>
      <c r="D134" s="85"/>
      <c r="E134" s="86"/>
      <c r="F134" s="5" t="s">
        <v>26</v>
      </c>
      <c r="G134" s="32"/>
      <c r="H134" s="32"/>
      <c r="I134" s="32"/>
      <c r="J134" s="32"/>
      <c r="K134" s="32"/>
      <c r="L134" s="10"/>
      <c r="M134" s="10"/>
    </row>
    <row r="135" spans="1:13" x14ac:dyDescent="0.25">
      <c r="A135" s="84"/>
      <c r="B135" s="85"/>
      <c r="C135" s="85"/>
      <c r="D135" s="85"/>
      <c r="E135" s="86"/>
      <c r="F135" s="5" t="s">
        <v>27</v>
      </c>
      <c r="G135" s="32">
        <f t="shared" ref="G135:J138" si="38">G141+G147</f>
        <v>0</v>
      </c>
      <c r="H135" s="32">
        <f t="shared" si="38"/>
        <v>0</v>
      </c>
      <c r="I135" s="32">
        <f t="shared" si="38"/>
        <v>0</v>
      </c>
      <c r="J135" s="32">
        <f t="shared" si="38"/>
        <v>0</v>
      </c>
      <c r="K135" s="32"/>
      <c r="L135" s="10"/>
      <c r="M135" s="10"/>
    </row>
    <row r="136" spans="1:13" x14ac:dyDescent="0.25">
      <c r="A136" s="84"/>
      <c r="B136" s="85"/>
      <c r="C136" s="85"/>
      <c r="D136" s="85"/>
      <c r="E136" s="86"/>
      <c r="F136" s="5" t="s">
        <v>28</v>
      </c>
      <c r="G136" s="32">
        <f>G142+G148</f>
        <v>0</v>
      </c>
      <c r="H136" s="32">
        <f t="shared" si="38"/>
        <v>0</v>
      </c>
      <c r="I136" s="32">
        <f t="shared" si="38"/>
        <v>0</v>
      </c>
      <c r="J136" s="32">
        <f t="shared" si="38"/>
        <v>0</v>
      </c>
      <c r="K136" s="32"/>
      <c r="L136" s="10"/>
      <c r="M136" s="10"/>
    </row>
    <row r="137" spans="1:13" x14ac:dyDescent="0.25">
      <c r="A137" s="84"/>
      <c r="B137" s="85"/>
      <c r="C137" s="85"/>
      <c r="D137" s="85"/>
      <c r="E137" s="86"/>
      <c r="F137" s="5" t="s">
        <v>29</v>
      </c>
      <c r="G137" s="32">
        <f t="shared" si="38"/>
        <v>0</v>
      </c>
      <c r="H137" s="32">
        <f t="shared" si="38"/>
        <v>0</v>
      </c>
      <c r="I137" s="32">
        <f t="shared" si="38"/>
        <v>0</v>
      </c>
      <c r="J137" s="32">
        <f t="shared" si="38"/>
        <v>0</v>
      </c>
      <c r="K137" s="32"/>
      <c r="L137" s="10"/>
      <c r="M137" s="10"/>
    </row>
    <row r="138" spans="1:13" ht="15.75" thickBot="1" x14ac:dyDescent="0.3">
      <c r="A138" s="87"/>
      <c r="B138" s="88"/>
      <c r="C138" s="88"/>
      <c r="D138" s="88"/>
      <c r="E138" s="89"/>
      <c r="F138" s="2" t="s">
        <v>30</v>
      </c>
      <c r="G138" s="33">
        <f t="shared" si="38"/>
        <v>0</v>
      </c>
      <c r="H138" s="33">
        <f t="shared" si="38"/>
        <v>0</v>
      </c>
      <c r="I138" s="33">
        <f t="shared" si="38"/>
        <v>0</v>
      </c>
      <c r="J138" s="33">
        <f t="shared" si="38"/>
        <v>0</v>
      </c>
      <c r="K138" s="33"/>
      <c r="L138" s="11"/>
      <c r="M138" s="11"/>
    </row>
    <row r="139" spans="1:13" x14ac:dyDescent="0.25">
      <c r="A139" s="54" t="s">
        <v>63</v>
      </c>
      <c r="B139" s="81" t="s">
        <v>64</v>
      </c>
      <c r="C139" s="83"/>
      <c r="D139" s="51"/>
      <c r="E139" s="51" t="s">
        <v>78</v>
      </c>
      <c r="F139" s="5" t="s">
        <v>36</v>
      </c>
      <c r="G139" s="31">
        <f>G141+G142+G143+G144</f>
        <v>0</v>
      </c>
      <c r="H139" s="31">
        <f>H141+H142+H143+H144</f>
        <v>0</v>
      </c>
      <c r="I139" s="31">
        <f>I141+I142+I143+I144</f>
        <v>0</v>
      </c>
      <c r="J139" s="31">
        <f>J141+J142+J143+J144</f>
        <v>0</v>
      </c>
      <c r="K139" s="31"/>
      <c r="L139" s="9"/>
      <c r="M139" s="9"/>
    </row>
    <row r="140" spans="1:13" x14ac:dyDescent="0.25">
      <c r="A140" s="55"/>
      <c r="B140" s="84"/>
      <c r="C140" s="86"/>
      <c r="D140" s="52"/>
      <c r="E140" s="52"/>
      <c r="F140" s="5" t="s">
        <v>26</v>
      </c>
      <c r="G140" s="32"/>
      <c r="H140" s="32"/>
      <c r="I140" s="32"/>
      <c r="J140" s="32"/>
      <c r="K140" s="32"/>
      <c r="L140" s="10"/>
      <c r="M140" s="10"/>
    </row>
    <row r="141" spans="1:13" x14ac:dyDescent="0.25">
      <c r="A141" s="55"/>
      <c r="B141" s="84"/>
      <c r="C141" s="86"/>
      <c r="D141" s="52"/>
      <c r="E141" s="52"/>
      <c r="F141" s="5" t="s">
        <v>27</v>
      </c>
      <c r="G141" s="32">
        <v>0</v>
      </c>
      <c r="H141" s="32">
        <v>0</v>
      </c>
      <c r="I141" s="32">
        <v>0</v>
      </c>
      <c r="J141" s="32">
        <v>0</v>
      </c>
      <c r="K141" s="32"/>
      <c r="L141" s="10"/>
      <c r="M141" s="10"/>
    </row>
    <row r="142" spans="1:13" x14ac:dyDescent="0.25">
      <c r="A142" s="55"/>
      <c r="B142" s="84"/>
      <c r="C142" s="86"/>
      <c r="D142" s="52"/>
      <c r="E142" s="52"/>
      <c r="F142" s="5" t="s">
        <v>28</v>
      </c>
      <c r="G142" s="32"/>
      <c r="H142" s="32"/>
      <c r="I142" s="32">
        <v>0</v>
      </c>
      <c r="J142" s="32">
        <v>0</v>
      </c>
      <c r="K142" s="32"/>
      <c r="L142" s="10"/>
      <c r="M142" s="10"/>
    </row>
    <row r="143" spans="1:13" x14ac:dyDescent="0.25">
      <c r="A143" s="55"/>
      <c r="B143" s="84"/>
      <c r="C143" s="86"/>
      <c r="D143" s="52"/>
      <c r="E143" s="52"/>
      <c r="F143" s="5" t="s">
        <v>29</v>
      </c>
      <c r="G143" s="32"/>
      <c r="H143" s="32"/>
      <c r="I143" s="32">
        <v>0</v>
      </c>
      <c r="J143" s="32">
        <v>0</v>
      </c>
      <c r="K143" s="32"/>
      <c r="L143" s="10"/>
      <c r="M143" s="10"/>
    </row>
    <row r="144" spans="1:13" ht="15.75" thickBot="1" x14ac:dyDescent="0.3">
      <c r="A144" s="56"/>
      <c r="B144" s="87"/>
      <c r="C144" s="89"/>
      <c r="D144" s="53"/>
      <c r="E144" s="53"/>
      <c r="F144" s="2" t="s">
        <v>30</v>
      </c>
      <c r="G144" s="33"/>
      <c r="H144" s="33"/>
      <c r="I144" s="33">
        <v>0</v>
      </c>
      <c r="J144" s="33">
        <v>0</v>
      </c>
      <c r="K144" s="33"/>
      <c r="L144" s="11"/>
      <c r="M144" s="11"/>
    </row>
    <row r="145" spans="1:13" ht="35.25" customHeight="1" x14ac:dyDescent="0.25">
      <c r="A145" s="54" t="s">
        <v>65</v>
      </c>
      <c r="B145" s="81" t="s">
        <v>66</v>
      </c>
      <c r="C145" s="83"/>
      <c r="D145" s="51"/>
      <c r="E145" s="51" t="s">
        <v>78</v>
      </c>
      <c r="F145" s="5" t="s">
        <v>36</v>
      </c>
      <c r="G145" s="31">
        <f>G147+G148+G149+G150</f>
        <v>0</v>
      </c>
      <c r="H145" s="31">
        <f>H147+H148+H149+H150</f>
        <v>0</v>
      </c>
      <c r="I145" s="31">
        <f>I147+I148+I149+I150</f>
        <v>0</v>
      </c>
      <c r="J145" s="31">
        <f>J147+J148+J149+J150</f>
        <v>0</v>
      </c>
      <c r="K145" s="31"/>
      <c r="L145" s="9"/>
      <c r="M145" s="9"/>
    </row>
    <row r="146" spans="1:13" x14ac:dyDescent="0.25">
      <c r="A146" s="55"/>
      <c r="B146" s="84"/>
      <c r="C146" s="86"/>
      <c r="D146" s="52"/>
      <c r="E146" s="52"/>
      <c r="F146" s="5" t="s">
        <v>26</v>
      </c>
      <c r="G146" s="32"/>
      <c r="H146" s="32"/>
      <c r="I146" s="32"/>
      <c r="J146" s="32"/>
      <c r="K146" s="32"/>
      <c r="L146" s="10"/>
      <c r="M146" s="10"/>
    </row>
    <row r="147" spans="1:13" x14ac:dyDescent="0.25">
      <c r="A147" s="55"/>
      <c r="B147" s="84"/>
      <c r="C147" s="86"/>
      <c r="D147" s="52"/>
      <c r="E147" s="52"/>
      <c r="F147" s="5" t="s">
        <v>27</v>
      </c>
      <c r="G147" s="32">
        <v>0</v>
      </c>
      <c r="H147" s="32">
        <v>0</v>
      </c>
      <c r="I147" s="32">
        <v>0</v>
      </c>
      <c r="J147" s="32">
        <v>0</v>
      </c>
      <c r="K147" s="32"/>
      <c r="L147" s="10"/>
      <c r="M147" s="10"/>
    </row>
    <row r="148" spans="1:13" x14ac:dyDescent="0.25">
      <c r="A148" s="55"/>
      <c r="B148" s="84"/>
      <c r="C148" s="86"/>
      <c r="D148" s="52"/>
      <c r="E148" s="52"/>
      <c r="F148" s="5" t="s">
        <v>28</v>
      </c>
      <c r="G148" s="32">
        <v>0</v>
      </c>
      <c r="H148" s="32">
        <v>0</v>
      </c>
      <c r="I148" s="32">
        <v>0</v>
      </c>
      <c r="J148" s="32">
        <v>0</v>
      </c>
      <c r="K148" s="32"/>
      <c r="L148" s="10"/>
      <c r="M148" s="10"/>
    </row>
    <row r="149" spans="1:13" x14ac:dyDescent="0.25">
      <c r="A149" s="55"/>
      <c r="B149" s="84"/>
      <c r="C149" s="86"/>
      <c r="D149" s="52"/>
      <c r="E149" s="52"/>
      <c r="F149" s="5" t="s">
        <v>29</v>
      </c>
      <c r="G149" s="32">
        <v>0</v>
      </c>
      <c r="H149" s="32">
        <v>0</v>
      </c>
      <c r="I149" s="32">
        <v>0</v>
      </c>
      <c r="J149" s="32">
        <v>0</v>
      </c>
      <c r="K149" s="32"/>
      <c r="L149" s="10"/>
      <c r="M149" s="10"/>
    </row>
    <row r="150" spans="1:13" ht="15.75" thickBot="1" x14ac:dyDescent="0.3">
      <c r="A150" s="56"/>
      <c r="B150" s="87"/>
      <c r="C150" s="89"/>
      <c r="D150" s="53"/>
      <c r="E150" s="53"/>
      <c r="F150" s="2" t="s">
        <v>30</v>
      </c>
      <c r="G150" s="33">
        <v>0</v>
      </c>
      <c r="H150" s="33">
        <v>0</v>
      </c>
      <c r="I150" s="33">
        <v>0</v>
      </c>
      <c r="J150" s="33">
        <v>0</v>
      </c>
      <c r="K150" s="33"/>
      <c r="L150" s="11"/>
      <c r="M150" s="11"/>
    </row>
    <row r="151" spans="1:13" x14ac:dyDescent="0.25">
      <c r="A151" s="81" t="s">
        <v>67</v>
      </c>
      <c r="B151" s="82"/>
      <c r="C151" s="82"/>
      <c r="D151" s="82"/>
      <c r="E151" s="83"/>
      <c r="F151" s="5" t="s">
        <v>36</v>
      </c>
      <c r="G151" s="31">
        <f>G153+G154+G155+G156</f>
        <v>6451.7219999999998</v>
      </c>
      <c r="H151" s="31">
        <f>H153+H154+H155+H156</f>
        <v>6451.7219999999998</v>
      </c>
      <c r="I151" s="31">
        <f t="shared" ref="I151:J151" si="39">I153+I154+I155+I156</f>
        <v>0</v>
      </c>
      <c r="J151" s="31">
        <f t="shared" si="39"/>
        <v>0</v>
      </c>
      <c r="K151" s="31"/>
      <c r="L151" s="9"/>
      <c r="M151" s="9"/>
    </row>
    <row r="152" spans="1:13" x14ac:dyDescent="0.25">
      <c r="A152" s="84"/>
      <c r="B152" s="85"/>
      <c r="C152" s="85"/>
      <c r="D152" s="85"/>
      <c r="E152" s="86"/>
      <c r="F152" s="5" t="s">
        <v>26</v>
      </c>
      <c r="G152" s="32"/>
      <c r="H152" s="32"/>
      <c r="I152" s="32"/>
      <c r="J152" s="32"/>
      <c r="K152" s="32"/>
      <c r="L152" s="10"/>
      <c r="M152" s="10"/>
    </row>
    <row r="153" spans="1:13" x14ac:dyDescent="0.25">
      <c r="A153" s="84"/>
      <c r="B153" s="85"/>
      <c r="C153" s="85"/>
      <c r="D153" s="85"/>
      <c r="E153" s="86"/>
      <c r="F153" s="5" t="s">
        <v>27</v>
      </c>
      <c r="G153" s="32">
        <f t="shared" ref="G153:H156" si="40">G159+G165+G171+G177</f>
        <v>2904.5219999999999</v>
      </c>
      <c r="H153" s="32">
        <f t="shared" si="40"/>
        <v>2904.5219999999999</v>
      </c>
      <c r="I153" s="32">
        <v>0</v>
      </c>
      <c r="J153" s="32">
        <v>0</v>
      </c>
      <c r="K153" s="32"/>
      <c r="L153" s="10"/>
      <c r="M153" s="10"/>
    </row>
    <row r="154" spans="1:13" x14ac:dyDescent="0.25">
      <c r="A154" s="84"/>
      <c r="B154" s="85"/>
      <c r="C154" s="85"/>
      <c r="D154" s="85"/>
      <c r="E154" s="86"/>
      <c r="F154" s="5" t="s">
        <v>28</v>
      </c>
      <c r="G154" s="32">
        <f t="shared" si="40"/>
        <v>3547.2</v>
      </c>
      <c r="H154" s="32">
        <f t="shared" si="40"/>
        <v>3547.2</v>
      </c>
      <c r="I154" s="32">
        <v>0</v>
      </c>
      <c r="J154" s="32">
        <v>0</v>
      </c>
      <c r="K154" s="32"/>
      <c r="L154" s="10"/>
      <c r="M154" s="10"/>
    </row>
    <row r="155" spans="1:13" x14ac:dyDescent="0.25">
      <c r="A155" s="84"/>
      <c r="B155" s="85"/>
      <c r="C155" s="85"/>
      <c r="D155" s="85"/>
      <c r="E155" s="86"/>
      <c r="F155" s="5" t="s">
        <v>29</v>
      </c>
      <c r="G155" s="32">
        <f t="shared" si="40"/>
        <v>0</v>
      </c>
      <c r="H155" s="32">
        <f t="shared" si="40"/>
        <v>0</v>
      </c>
      <c r="I155" s="32">
        <v>0</v>
      </c>
      <c r="J155" s="32">
        <v>0</v>
      </c>
      <c r="K155" s="32"/>
      <c r="L155" s="10"/>
      <c r="M155" s="10"/>
    </row>
    <row r="156" spans="1:13" ht="15.75" thickBot="1" x14ac:dyDescent="0.3">
      <c r="A156" s="87"/>
      <c r="B156" s="88"/>
      <c r="C156" s="88"/>
      <c r="D156" s="88"/>
      <c r="E156" s="89"/>
      <c r="F156" s="2" t="s">
        <v>30</v>
      </c>
      <c r="G156" s="32">
        <f t="shared" si="40"/>
        <v>0</v>
      </c>
      <c r="H156" s="32">
        <f t="shared" si="40"/>
        <v>0</v>
      </c>
      <c r="I156" s="33">
        <v>0</v>
      </c>
      <c r="J156" s="33">
        <v>0</v>
      </c>
      <c r="K156" s="33"/>
      <c r="L156" s="11"/>
      <c r="M156" s="11"/>
    </row>
    <row r="157" spans="1:13" ht="40.5" customHeight="1" x14ac:dyDescent="0.25">
      <c r="A157" s="54" t="s">
        <v>68</v>
      </c>
      <c r="B157" s="57" t="s">
        <v>85</v>
      </c>
      <c r="C157" s="58"/>
      <c r="D157" s="51"/>
      <c r="E157" s="51" t="s">
        <v>79</v>
      </c>
      <c r="F157" s="5" t="s">
        <v>36</v>
      </c>
      <c r="G157" s="31">
        <f>G159+G160+G161+G162</f>
        <v>6451.7219999999998</v>
      </c>
      <c r="H157" s="31">
        <f t="shared" ref="H157:J157" si="41">H159+H160+H161+H162</f>
        <v>6451.7219999999998</v>
      </c>
      <c r="I157" s="31">
        <f t="shared" si="41"/>
        <v>0</v>
      </c>
      <c r="J157" s="31">
        <f t="shared" si="41"/>
        <v>0</v>
      </c>
      <c r="K157" s="31"/>
      <c r="L157" s="9"/>
      <c r="M157" s="9"/>
    </row>
    <row r="158" spans="1:13" ht="15.75" customHeight="1" x14ac:dyDescent="0.25">
      <c r="A158" s="55"/>
      <c r="B158" s="59"/>
      <c r="C158" s="60"/>
      <c r="D158" s="52"/>
      <c r="E158" s="52"/>
      <c r="F158" s="5" t="s">
        <v>26</v>
      </c>
      <c r="G158" s="32"/>
      <c r="H158" s="32"/>
      <c r="I158" s="32"/>
      <c r="J158" s="32"/>
      <c r="K158" s="32"/>
      <c r="L158" s="10"/>
      <c r="M158" s="10"/>
    </row>
    <row r="159" spans="1:13" x14ac:dyDescent="0.25">
      <c r="A159" s="55"/>
      <c r="B159" s="59"/>
      <c r="C159" s="60"/>
      <c r="D159" s="52"/>
      <c r="E159" s="52"/>
      <c r="F159" s="5" t="s">
        <v>27</v>
      </c>
      <c r="G159" s="32">
        <v>2904.5219999999999</v>
      </c>
      <c r="H159" s="32">
        <v>2904.5219999999999</v>
      </c>
      <c r="I159" s="32">
        <v>0</v>
      </c>
      <c r="J159" s="32">
        <v>0</v>
      </c>
      <c r="K159" s="32"/>
      <c r="L159" s="10"/>
      <c r="M159" s="10"/>
    </row>
    <row r="160" spans="1:13" x14ac:dyDescent="0.25">
      <c r="A160" s="55"/>
      <c r="B160" s="59"/>
      <c r="C160" s="60"/>
      <c r="D160" s="52"/>
      <c r="E160" s="52"/>
      <c r="F160" s="5" t="s">
        <v>28</v>
      </c>
      <c r="G160" s="32">
        <v>3547.2</v>
      </c>
      <c r="H160" s="32">
        <v>3547.2</v>
      </c>
      <c r="I160" s="32">
        <v>0</v>
      </c>
      <c r="J160" s="32">
        <v>0</v>
      </c>
      <c r="K160" s="32"/>
      <c r="L160" s="10"/>
      <c r="M160" s="10"/>
    </row>
    <row r="161" spans="1:13" x14ac:dyDescent="0.25">
      <c r="A161" s="55"/>
      <c r="B161" s="59"/>
      <c r="C161" s="60"/>
      <c r="D161" s="52"/>
      <c r="E161" s="52"/>
      <c r="F161" s="5" t="s">
        <v>29</v>
      </c>
      <c r="G161" s="32"/>
      <c r="H161" s="32"/>
      <c r="I161" s="32">
        <v>0</v>
      </c>
      <c r="J161" s="32">
        <v>0</v>
      </c>
      <c r="K161" s="32"/>
      <c r="L161" s="10"/>
      <c r="M161" s="10"/>
    </row>
    <row r="162" spans="1:13" ht="15.75" thickBot="1" x14ac:dyDescent="0.3">
      <c r="A162" s="56"/>
      <c r="B162" s="61"/>
      <c r="C162" s="62"/>
      <c r="D162" s="53"/>
      <c r="E162" s="53"/>
      <c r="F162" s="2" t="s">
        <v>30</v>
      </c>
      <c r="G162" s="33"/>
      <c r="H162" s="33"/>
      <c r="I162" s="33">
        <v>0</v>
      </c>
      <c r="J162" s="33">
        <v>0</v>
      </c>
      <c r="K162" s="33"/>
      <c r="L162" s="11"/>
      <c r="M162" s="11"/>
    </row>
    <row r="163" spans="1:13" x14ac:dyDescent="0.25">
      <c r="A163" s="54" t="s">
        <v>82</v>
      </c>
      <c r="B163" s="75" t="s">
        <v>76</v>
      </c>
      <c r="C163" s="76"/>
      <c r="D163" s="51"/>
      <c r="E163" s="69" t="s">
        <v>78</v>
      </c>
      <c r="F163" s="25" t="s">
        <v>36</v>
      </c>
      <c r="G163" s="34">
        <f>G165+G166+G167+G168</f>
        <v>0</v>
      </c>
      <c r="H163" s="34">
        <f t="shared" ref="H163:J163" si="42">H165+H166+H167+H168</f>
        <v>0</v>
      </c>
      <c r="I163" s="34">
        <f t="shared" si="42"/>
        <v>0</v>
      </c>
      <c r="J163" s="34">
        <f t="shared" si="42"/>
        <v>0</v>
      </c>
      <c r="K163" s="31"/>
      <c r="L163" s="9"/>
      <c r="M163" s="9"/>
    </row>
    <row r="164" spans="1:13" x14ac:dyDescent="0.25">
      <c r="A164" s="55"/>
      <c r="B164" s="77"/>
      <c r="C164" s="78"/>
      <c r="D164" s="52"/>
      <c r="E164" s="70"/>
      <c r="F164" s="26" t="s">
        <v>26</v>
      </c>
      <c r="G164" s="37"/>
      <c r="H164" s="38"/>
      <c r="I164" s="32"/>
      <c r="J164" s="32"/>
      <c r="K164" s="10"/>
      <c r="L164" s="10"/>
      <c r="M164" s="10"/>
    </row>
    <row r="165" spans="1:13" x14ac:dyDescent="0.25">
      <c r="A165" s="55"/>
      <c r="B165" s="77"/>
      <c r="C165" s="78"/>
      <c r="D165" s="52"/>
      <c r="E165" s="70"/>
      <c r="F165" s="26" t="s">
        <v>27</v>
      </c>
      <c r="G165" s="37">
        <v>0</v>
      </c>
      <c r="H165" s="38">
        <v>0</v>
      </c>
      <c r="I165" s="32">
        <v>0</v>
      </c>
      <c r="J165" s="32">
        <v>0</v>
      </c>
      <c r="K165" s="10"/>
      <c r="L165" s="10"/>
      <c r="M165" s="10"/>
    </row>
    <row r="166" spans="1:13" x14ac:dyDescent="0.25">
      <c r="A166" s="55"/>
      <c r="B166" s="77"/>
      <c r="C166" s="78"/>
      <c r="D166" s="52"/>
      <c r="E166" s="70"/>
      <c r="F166" s="26" t="s">
        <v>28</v>
      </c>
      <c r="G166" s="37">
        <v>0</v>
      </c>
      <c r="H166" s="38">
        <v>0</v>
      </c>
      <c r="I166" s="32">
        <v>0</v>
      </c>
      <c r="J166" s="32">
        <v>0</v>
      </c>
      <c r="K166" s="10"/>
      <c r="L166" s="10"/>
      <c r="M166" s="10"/>
    </row>
    <row r="167" spans="1:13" x14ac:dyDescent="0.25">
      <c r="A167" s="55"/>
      <c r="B167" s="77"/>
      <c r="C167" s="78"/>
      <c r="D167" s="52"/>
      <c r="E167" s="70"/>
      <c r="F167" s="26" t="s">
        <v>29</v>
      </c>
      <c r="G167" s="28">
        <v>0</v>
      </c>
      <c r="H167" s="6">
        <v>0</v>
      </c>
      <c r="I167" s="10">
        <v>0</v>
      </c>
      <c r="J167" s="10">
        <v>0</v>
      </c>
      <c r="K167" s="10"/>
      <c r="L167" s="10"/>
      <c r="M167" s="10"/>
    </row>
    <row r="168" spans="1:13" ht="15.75" thickBot="1" x14ac:dyDescent="0.3">
      <c r="A168" s="56"/>
      <c r="B168" s="79"/>
      <c r="C168" s="80"/>
      <c r="D168" s="53"/>
      <c r="E168" s="71"/>
      <c r="F168" s="27" t="s">
        <v>30</v>
      </c>
      <c r="G168" s="29">
        <v>0</v>
      </c>
      <c r="H168" s="7">
        <v>0</v>
      </c>
      <c r="I168" s="11">
        <v>0</v>
      </c>
      <c r="J168" s="11">
        <v>0</v>
      </c>
      <c r="K168" s="11"/>
      <c r="L168" s="11"/>
      <c r="M168" s="11"/>
    </row>
    <row r="169" spans="1:13" x14ac:dyDescent="0.25">
      <c r="A169" s="54" t="s">
        <v>83</v>
      </c>
      <c r="B169" s="69" t="s">
        <v>69</v>
      </c>
      <c r="C169" s="72"/>
      <c r="D169" s="51"/>
      <c r="E169" s="69" t="s">
        <v>78</v>
      </c>
      <c r="F169" s="5" t="s">
        <v>36</v>
      </c>
      <c r="G169" s="10">
        <f>G171+G172+G173+G174</f>
        <v>0</v>
      </c>
      <c r="H169" s="23">
        <f t="shared" ref="H169:J169" si="43">H171+H172+H173+H174</f>
        <v>0</v>
      </c>
      <c r="I169" s="23">
        <f t="shared" si="43"/>
        <v>0</v>
      </c>
      <c r="J169" s="23">
        <f t="shared" si="43"/>
        <v>0</v>
      </c>
      <c r="K169" s="9"/>
      <c r="L169" s="9"/>
      <c r="M169" s="9"/>
    </row>
    <row r="170" spans="1:13" x14ac:dyDescent="0.25">
      <c r="A170" s="55"/>
      <c r="B170" s="70"/>
      <c r="C170" s="73"/>
      <c r="D170" s="52"/>
      <c r="E170" s="70"/>
      <c r="F170" s="5" t="s">
        <v>26</v>
      </c>
      <c r="G170" s="10"/>
      <c r="H170" s="10"/>
      <c r="I170" s="10"/>
      <c r="J170" s="10"/>
      <c r="K170" s="10"/>
      <c r="L170" s="10"/>
      <c r="M170" s="10"/>
    </row>
    <row r="171" spans="1:13" x14ac:dyDescent="0.25">
      <c r="A171" s="55"/>
      <c r="B171" s="70"/>
      <c r="C171" s="73"/>
      <c r="D171" s="52"/>
      <c r="E171" s="70"/>
      <c r="F171" s="5" t="s">
        <v>27</v>
      </c>
      <c r="G171" s="10">
        <v>0</v>
      </c>
      <c r="H171" s="10">
        <v>0</v>
      </c>
      <c r="I171" s="10">
        <v>0</v>
      </c>
      <c r="J171" s="10">
        <v>0</v>
      </c>
      <c r="K171" s="10"/>
      <c r="L171" s="10"/>
      <c r="M171" s="10"/>
    </row>
    <row r="172" spans="1:13" x14ac:dyDescent="0.25">
      <c r="A172" s="55"/>
      <c r="B172" s="70"/>
      <c r="C172" s="73"/>
      <c r="D172" s="52"/>
      <c r="E172" s="70"/>
      <c r="F172" s="5" t="s">
        <v>28</v>
      </c>
      <c r="G172" s="10">
        <v>0</v>
      </c>
      <c r="H172" s="10">
        <v>0</v>
      </c>
      <c r="I172" s="10">
        <v>0</v>
      </c>
      <c r="J172" s="10">
        <v>0</v>
      </c>
      <c r="K172" s="10"/>
      <c r="L172" s="10"/>
      <c r="M172" s="10"/>
    </row>
    <row r="173" spans="1:13" x14ac:dyDescent="0.25">
      <c r="A173" s="55"/>
      <c r="B173" s="70"/>
      <c r="C173" s="73"/>
      <c r="D173" s="52"/>
      <c r="E173" s="70"/>
      <c r="F173" s="5" t="s">
        <v>29</v>
      </c>
      <c r="G173" s="10">
        <v>0</v>
      </c>
      <c r="H173" s="10">
        <v>0</v>
      </c>
      <c r="I173" s="10">
        <v>0</v>
      </c>
      <c r="J173" s="10">
        <v>0</v>
      </c>
      <c r="K173" s="10"/>
      <c r="L173" s="10"/>
      <c r="M173" s="10"/>
    </row>
    <row r="174" spans="1:13" ht="15.75" thickBot="1" x14ac:dyDescent="0.3">
      <c r="A174" s="56"/>
      <c r="B174" s="71"/>
      <c r="C174" s="74"/>
      <c r="D174" s="53"/>
      <c r="E174" s="71"/>
      <c r="F174" s="2" t="s">
        <v>30</v>
      </c>
      <c r="G174" s="11">
        <v>0</v>
      </c>
      <c r="H174" s="11">
        <v>0</v>
      </c>
      <c r="I174" s="11">
        <v>0</v>
      </c>
      <c r="J174" s="11">
        <v>0</v>
      </c>
      <c r="K174" s="11"/>
      <c r="L174" s="11"/>
      <c r="M174" s="11"/>
    </row>
    <row r="175" spans="1:13" x14ac:dyDescent="0.25">
      <c r="A175" s="54" t="s">
        <v>84</v>
      </c>
      <c r="B175" s="63" t="s">
        <v>70</v>
      </c>
      <c r="C175" s="64"/>
      <c r="D175" s="51"/>
      <c r="E175" s="69" t="s">
        <v>78</v>
      </c>
      <c r="F175" s="5" t="s">
        <v>36</v>
      </c>
      <c r="G175" s="9">
        <f>G177+G178+G179+G180</f>
        <v>0</v>
      </c>
      <c r="H175" s="22">
        <f t="shared" ref="H175:J175" si="44">H177+H178+H179+H180</f>
        <v>0</v>
      </c>
      <c r="I175" s="22">
        <f t="shared" si="44"/>
        <v>0</v>
      </c>
      <c r="J175" s="22">
        <f t="shared" si="44"/>
        <v>0</v>
      </c>
      <c r="K175" s="9"/>
      <c r="L175" s="9"/>
      <c r="M175" s="9"/>
    </row>
    <row r="176" spans="1:13" x14ac:dyDescent="0.25">
      <c r="A176" s="55"/>
      <c r="B176" s="65"/>
      <c r="C176" s="66"/>
      <c r="D176" s="52"/>
      <c r="E176" s="70"/>
      <c r="F176" s="5" t="s">
        <v>26</v>
      </c>
      <c r="G176" s="10"/>
      <c r="H176" s="10"/>
      <c r="I176" s="10"/>
      <c r="J176" s="10"/>
      <c r="K176" s="10"/>
      <c r="L176" s="10"/>
      <c r="M176" s="10"/>
    </row>
    <row r="177" spans="1:13" x14ac:dyDescent="0.25">
      <c r="A177" s="55"/>
      <c r="B177" s="65"/>
      <c r="C177" s="66"/>
      <c r="D177" s="52"/>
      <c r="E177" s="70"/>
      <c r="F177" s="5" t="s">
        <v>27</v>
      </c>
      <c r="G177" s="10">
        <v>0</v>
      </c>
      <c r="H177" s="10">
        <v>0</v>
      </c>
      <c r="I177" s="10">
        <v>0</v>
      </c>
      <c r="J177" s="10">
        <v>0</v>
      </c>
      <c r="K177" s="10"/>
      <c r="L177" s="10"/>
      <c r="M177" s="10"/>
    </row>
    <row r="178" spans="1:13" x14ac:dyDescent="0.25">
      <c r="A178" s="55"/>
      <c r="B178" s="65"/>
      <c r="C178" s="66"/>
      <c r="D178" s="52"/>
      <c r="E178" s="70"/>
      <c r="F178" s="5" t="s">
        <v>28</v>
      </c>
      <c r="G178" s="10">
        <v>0</v>
      </c>
      <c r="H178" s="10">
        <v>0</v>
      </c>
      <c r="I178" s="10">
        <v>0</v>
      </c>
      <c r="J178" s="10">
        <v>0</v>
      </c>
      <c r="K178" s="10"/>
      <c r="L178" s="10"/>
      <c r="M178" s="10"/>
    </row>
    <row r="179" spans="1:13" x14ac:dyDescent="0.25">
      <c r="A179" s="55"/>
      <c r="B179" s="65"/>
      <c r="C179" s="66"/>
      <c r="D179" s="52"/>
      <c r="E179" s="70"/>
      <c r="F179" s="5" t="s">
        <v>29</v>
      </c>
      <c r="G179" s="10">
        <v>0</v>
      </c>
      <c r="H179" s="10">
        <v>0</v>
      </c>
      <c r="I179" s="10">
        <v>0</v>
      </c>
      <c r="J179" s="10">
        <v>0</v>
      </c>
      <c r="K179" s="10"/>
      <c r="L179" s="10"/>
      <c r="M179" s="10"/>
    </row>
    <row r="180" spans="1:13" ht="15.75" thickBot="1" x14ac:dyDescent="0.3">
      <c r="A180" s="56"/>
      <c r="B180" s="67"/>
      <c r="C180" s="68"/>
      <c r="D180" s="53"/>
      <c r="E180" s="71"/>
      <c r="F180" s="2" t="s">
        <v>30</v>
      </c>
      <c r="G180" s="11">
        <v>0</v>
      </c>
      <c r="H180" s="11">
        <v>0</v>
      </c>
      <c r="I180" s="11">
        <v>0</v>
      </c>
      <c r="J180" s="11">
        <v>0</v>
      </c>
      <c r="K180" s="11"/>
      <c r="L180" s="11"/>
      <c r="M180" s="11"/>
    </row>
    <row r="181" spans="1:13" x14ac:dyDescent="0.25">
      <c r="A181" s="39" t="s">
        <v>88</v>
      </c>
      <c r="B181" s="40"/>
      <c r="C181" s="40"/>
      <c r="D181" s="40"/>
      <c r="E181" s="41"/>
      <c r="F181" s="36" t="s">
        <v>36</v>
      </c>
      <c r="G181" s="18">
        <f>G183+G184+G185+G186</f>
        <v>198</v>
      </c>
      <c r="H181" s="18">
        <f>H183+H184+H185+H186</f>
        <v>0</v>
      </c>
      <c r="I181" s="18">
        <f t="shared" ref="I181:J181" si="45">I183+I184+I185+I186</f>
        <v>0</v>
      </c>
      <c r="J181" s="18">
        <f t="shared" si="45"/>
        <v>0</v>
      </c>
      <c r="K181" s="18"/>
      <c r="L181" s="18"/>
      <c r="M181" s="18"/>
    </row>
    <row r="182" spans="1:13" x14ac:dyDescent="0.25">
      <c r="A182" s="42"/>
      <c r="B182" s="43"/>
      <c r="C182" s="43"/>
      <c r="D182" s="43"/>
      <c r="E182" s="44"/>
      <c r="F182" s="36" t="s">
        <v>26</v>
      </c>
      <c r="G182" s="19"/>
      <c r="H182" s="19"/>
      <c r="I182" s="19"/>
      <c r="J182" s="19"/>
      <c r="K182" s="19"/>
      <c r="L182" s="19"/>
      <c r="M182" s="19"/>
    </row>
    <row r="183" spans="1:13" x14ac:dyDescent="0.25">
      <c r="A183" s="42"/>
      <c r="B183" s="43"/>
      <c r="C183" s="43"/>
      <c r="D183" s="43"/>
      <c r="E183" s="44"/>
      <c r="F183" s="36" t="s">
        <v>27</v>
      </c>
      <c r="G183" s="19"/>
      <c r="H183" s="19"/>
      <c r="I183" s="19">
        <v>0</v>
      </c>
      <c r="J183" s="19">
        <v>0</v>
      </c>
      <c r="K183" s="19"/>
      <c r="L183" s="19"/>
      <c r="M183" s="19"/>
    </row>
    <row r="184" spans="1:13" x14ac:dyDescent="0.25">
      <c r="A184" s="42"/>
      <c r="B184" s="43"/>
      <c r="C184" s="43"/>
      <c r="D184" s="43"/>
      <c r="E184" s="44"/>
      <c r="F184" s="36" t="s">
        <v>28</v>
      </c>
      <c r="G184" s="19">
        <v>49.5</v>
      </c>
      <c r="H184" s="19"/>
      <c r="I184" s="19">
        <v>0</v>
      </c>
      <c r="J184" s="19">
        <v>0</v>
      </c>
      <c r="K184" s="19"/>
      <c r="L184" s="19"/>
      <c r="M184" s="19"/>
    </row>
    <row r="185" spans="1:13" x14ac:dyDescent="0.25">
      <c r="A185" s="42"/>
      <c r="B185" s="43"/>
      <c r="C185" s="43"/>
      <c r="D185" s="43"/>
      <c r="E185" s="44"/>
      <c r="F185" s="36" t="s">
        <v>29</v>
      </c>
      <c r="G185" s="19">
        <v>148.5</v>
      </c>
      <c r="H185" s="19"/>
      <c r="I185" s="19">
        <v>0</v>
      </c>
      <c r="J185" s="19">
        <v>0</v>
      </c>
      <c r="K185" s="19"/>
      <c r="L185" s="19"/>
      <c r="M185" s="19"/>
    </row>
    <row r="186" spans="1:13" ht="15.75" thickBot="1" x14ac:dyDescent="0.3">
      <c r="A186" s="45"/>
      <c r="B186" s="46"/>
      <c r="C186" s="46"/>
      <c r="D186" s="46"/>
      <c r="E186" s="47"/>
      <c r="F186" s="20" t="s">
        <v>30</v>
      </c>
      <c r="G186" s="21">
        <v>0</v>
      </c>
      <c r="H186" s="21">
        <v>0</v>
      </c>
      <c r="I186" s="21">
        <v>0</v>
      </c>
      <c r="J186" s="21">
        <v>0</v>
      </c>
      <c r="K186" s="21"/>
      <c r="L186" s="21"/>
      <c r="M186" s="21"/>
    </row>
  </sheetData>
  <mergeCells count="152">
    <mergeCell ref="M97:M102"/>
    <mergeCell ref="L97:L102"/>
    <mergeCell ref="M91:M96"/>
    <mergeCell ref="L91:L96"/>
    <mergeCell ref="M73:M78"/>
    <mergeCell ref="L73:L78"/>
    <mergeCell ref="M109:M114"/>
    <mergeCell ref="L109:L114"/>
    <mergeCell ref="L79:L84"/>
    <mergeCell ref="M79:M84"/>
    <mergeCell ref="L31:L36"/>
    <mergeCell ref="M31:M36"/>
    <mergeCell ref="M49:M54"/>
    <mergeCell ref="L49:L54"/>
    <mergeCell ref="M43:M48"/>
    <mergeCell ref="L43:L48"/>
    <mergeCell ref="M37:M42"/>
    <mergeCell ref="L37:L42"/>
    <mergeCell ref="M67:M72"/>
    <mergeCell ref="L67:L72"/>
    <mergeCell ref="M55:M60"/>
    <mergeCell ref="L55:L60"/>
    <mergeCell ref="F11:G11"/>
    <mergeCell ref="A13:E13"/>
    <mergeCell ref="F13:M13"/>
    <mergeCell ref="A14:E14"/>
    <mergeCell ref="F14:M14"/>
    <mergeCell ref="A15:E15"/>
    <mergeCell ref="F15:M15"/>
    <mergeCell ref="B17:C18"/>
    <mergeCell ref="A17:A18"/>
    <mergeCell ref="J17:J18"/>
    <mergeCell ref="A23:E23"/>
    <mergeCell ref="A24:E24"/>
    <mergeCell ref="K17:K18"/>
    <mergeCell ref="L17:M17"/>
    <mergeCell ref="A19:E19"/>
    <mergeCell ref="A20:E20"/>
    <mergeCell ref="A21:E21"/>
    <mergeCell ref="A22:E22"/>
    <mergeCell ref="A16:E16"/>
    <mergeCell ref="F16:M16"/>
    <mergeCell ref="D17:D18"/>
    <mergeCell ref="E17:E18"/>
    <mergeCell ref="F17:F18"/>
    <mergeCell ref="G17:G18"/>
    <mergeCell ref="H17:H18"/>
    <mergeCell ref="I17:I18"/>
    <mergeCell ref="A37:A42"/>
    <mergeCell ref="B37:C42"/>
    <mergeCell ref="D37:D42"/>
    <mergeCell ref="E37:E42"/>
    <mergeCell ref="A31:A36"/>
    <mergeCell ref="B31:C36"/>
    <mergeCell ref="D31:D36"/>
    <mergeCell ref="E31:E36"/>
    <mergeCell ref="A25:E25"/>
    <mergeCell ref="A26:E26"/>
    <mergeCell ref="A27:E27"/>
    <mergeCell ref="A28:E28"/>
    <mergeCell ref="A29:E29"/>
    <mergeCell ref="A30:E30"/>
    <mergeCell ref="A55:A60"/>
    <mergeCell ref="B55:C60"/>
    <mergeCell ref="D55:D60"/>
    <mergeCell ref="E55:E60"/>
    <mergeCell ref="A49:A54"/>
    <mergeCell ref="B49:C54"/>
    <mergeCell ref="D49:D54"/>
    <mergeCell ref="E49:E54"/>
    <mergeCell ref="A43:A48"/>
    <mergeCell ref="B43:C48"/>
    <mergeCell ref="D43:D48"/>
    <mergeCell ref="E43:E48"/>
    <mergeCell ref="A67:A72"/>
    <mergeCell ref="B67:C72"/>
    <mergeCell ref="D67:D72"/>
    <mergeCell ref="E67:E72"/>
    <mergeCell ref="A61:E61"/>
    <mergeCell ref="A62:E62"/>
    <mergeCell ref="A63:E63"/>
    <mergeCell ref="A64:E64"/>
    <mergeCell ref="A65:E65"/>
    <mergeCell ref="A66:E66"/>
    <mergeCell ref="A97:A102"/>
    <mergeCell ref="B97:C102"/>
    <mergeCell ref="D97:D102"/>
    <mergeCell ref="E97:E102"/>
    <mergeCell ref="A91:E96"/>
    <mergeCell ref="A85:E85"/>
    <mergeCell ref="A86:E90"/>
    <mergeCell ref="A79:E84"/>
    <mergeCell ref="A73:A78"/>
    <mergeCell ref="B73:C78"/>
    <mergeCell ref="D73:D78"/>
    <mergeCell ref="E73:E78"/>
    <mergeCell ref="A115:A120"/>
    <mergeCell ref="B115:C120"/>
    <mergeCell ref="D115:D120"/>
    <mergeCell ref="E115:E120"/>
    <mergeCell ref="A109:A114"/>
    <mergeCell ref="B109:C114"/>
    <mergeCell ref="D109:D114"/>
    <mergeCell ref="E109:E114"/>
    <mergeCell ref="A103:A108"/>
    <mergeCell ref="B103:C108"/>
    <mergeCell ref="D103:D108"/>
    <mergeCell ref="E103:E108"/>
    <mergeCell ref="A133:E138"/>
    <mergeCell ref="A127:A132"/>
    <mergeCell ref="B127:C132"/>
    <mergeCell ref="D127:D132"/>
    <mergeCell ref="E127:E132"/>
    <mergeCell ref="A121:A126"/>
    <mergeCell ref="B121:C126"/>
    <mergeCell ref="D121:D126"/>
    <mergeCell ref="E121:E126"/>
    <mergeCell ref="D163:D168"/>
    <mergeCell ref="E163:E168"/>
    <mergeCell ref="A151:E156"/>
    <mergeCell ref="A145:A150"/>
    <mergeCell ref="B145:C150"/>
    <mergeCell ref="D145:D150"/>
    <mergeCell ref="E145:E150"/>
    <mergeCell ref="A139:A144"/>
    <mergeCell ref="B139:C144"/>
    <mergeCell ref="D139:D144"/>
    <mergeCell ref="E139:E144"/>
    <mergeCell ref="A181:E186"/>
    <mergeCell ref="A8:M8"/>
    <mergeCell ref="A9:M9"/>
    <mergeCell ref="A10:M10"/>
    <mergeCell ref="A4:M4"/>
    <mergeCell ref="A2:M2"/>
    <mergeCell ref="A1:M1"/>
    <mergeCell ref="A6:M6"/>
    <mergeCell ref="A5:M5"/>
    <mergeCell ref="A3:M3"/>
    <mergeCell ref="E157:E162"/>
    <mergeCell ref="A157:A162"/>
    <mergeCell ref="D157:D162"/>
    <mergeCell ref="B157:C162"/>
    <mergeCell ref="A175:A180"/>
    <mergeCell ref="B175:C180"/>
    <mergeCell ref="D175:D180"/>
    <mergeCell ref="E175:E180"/>
    <mergeCell ref="A169:A174"/>
    <mergeCell ref="B169:C174"/>
    <mergeCell ref="D169:D174"/>
    <mergeCell ref="E169:E174"/>
    <mergeCell ref="A163:A168"/>
    <mergeCell ref="B163:C168"/>
  </mergeCells>
  <pageMargins left="0.7" right="0.7" top="0.75" bottom="0.75" header="0.3" footer="0.3"/>
  <pageSetup paperSize="9" scale="43" orientation="portrait" verticalDpi="0" r:id="rId1"/>
  <rowBreaks count="1" manualBreakCount="1">
    <brk id="8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2026-04-13T10:27:49Z</dcterms:modified>
</cp:coreProperties>
</file>